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.02.15 Mk\"/>
    </mc:Choice>
  </mc:AlternateContent>
  <bookViews>
    <workbookView xWindow="0" yWindow="0" windowWidth="23040" windowHeight="9192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J54" i="2" s="1"/>
  <c r="V11" i="2" l="1"/>
  <c r="U10" i="2"/>
  <c r="K54" i="2"/>
  <c r="L54" i="2"/>
  <c r="I54" i="2"/>
  <c r="I55" i="2" l="1"/>
</calcChain>
</file>

<file path=xl/sharedStrings.xml><?xml version="1.0" encoding="utf-8"?>
<sst xmlns="http://schemas.openxmlformats.org/spreadsheetml/2006/main" count="336" uniqueCount="260">
  <si>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</si>
  <si>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</si>
  <si>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</si>
  <si>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</si>
  <si>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</si>
  <si>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</si>
  <si>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</si>
  <si>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</si>
  <si>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</si>
  <si>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</si>
  <si>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</si>
  <si>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</si>
  <si>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</si>
  <si>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</si>
  <si>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</si>
  <si>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</si>
  <si>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</si>
  <si>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</si>
  <si>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</si>
  <si>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</si>
  <si>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</si>
  <si>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</si>
  <si>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</si>
  <si>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</si>
  <si>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</si>
  <si>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</si>
  <si>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Közművelődési alapszolgáltatások</t>
  </si>
  <si>
    <t>Rendezvény/program/projekt 1.</t>
  </si>
  <si>
    <t>Rendezvény/program/projekt 2.</t>
  </si>
  <si>
    <t>Egyéb,  nem kötelezően ellátandó közmű-velődési feladat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</si>
  <si>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</si>
  <si>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</si>
  <si>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</si>
  <si>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</si>
  <si>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</si>
  <si>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</si>
  <si>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</si>
  <si>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</si>
  <si>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</si>
  <si>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</si>
  <si>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</si>
  <si>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</si>
  <si>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</si>
  <si>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</si>
  <si>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</si>
  <si>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</si>
  <si>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</si>
  <si>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</si>
  <si>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</si>
  <si>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</si>
  <si>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</si>
  <si>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</si>
  <si>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</si>
  <si>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</si>
  <si>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</si>
  <si>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</si>
  <si>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</si>
  <si>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</si>
  <si>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</si>
  <si>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</si>
  <si>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</si>
  <si>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</si>
  <si>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</si>
  <si>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</si>
  <si>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</si>
  <si>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</si>
  <si>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</si>
  <si>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</si>
  <si>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</si>
  <si>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</si>
  <si>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</si>
  <si>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</si>
  <si>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</si>
  <si>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</si>
  <si>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</si>
  <si>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</si>
  <si>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</si>
  <si>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</si>
  <si>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</si>
  <si>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</si>
  <si>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</si>
  <si>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</si>
  <si>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</si>
  <si>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</si>
  <si>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</si>
  <si>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</si>
  <si>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</si>
  <si>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</si>
  <si>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</si>
  <si>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</si>
  <si>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Murakeresztúr</t>
  </si>
  <si>
    <t>8834 Murakeresztúr Kossuth L. út 16.</t>
  </si>
  <si>
    <t>Kovácsné Deák Erzsébet</t>
  </si>
  <si>
    <t>Kovácsné Deák Erzsébet művelődésszervező</t>
  </si>
  <si>
    <t>06/30-74-75-76-3</t>
  </si>
  <si>
    <t>deakerzsi@gmail.com</t>
  </si>
  <si>
    <t>Oktatási Intézmények rendezvényeinek befogadása</t>
  </si>
  <si>
    <t>Mozgáskorlátozottak klubja</t>
  </si>
  <si>
    <t>10/alkalom</t>
  </si>
  <si>
    <t>15/alkalom</t>
  </si>
  <si>
    <t>180/alkalom</t>
  </si>
  <si>
    <t>A szolgálatási tervet a közművelődési közösség színtér székehelyén jól látható helyen legkésőbb a jóváhagyást követő 15 napon belül ki kell helyezni.</t>
  </si>
  <si>
    <t>Kézműves kör foglalkozásai</t>
  </si>
  <si>
    <t>Szakember bevonása</t>
  </si>
  <si>
    <t>20/2018. EMMI vhr. 5. §</t>
  </si>
  <si>
    <t>Közösségi szintér üzemeltetése</t>
  </si>
  <si>
    <t>MURA Színjátszók Murakeresztúr</t>
  </si>
  <si>
    <t>A település szépkorú lakosságának, szabadidős programjának helyszín, infrastruktúra biztosítása, szervezése.</t>
  </si>
  <si>
    <t>MURA dance (tánccsoport)</t>
  </si>
  <si>
    <t>Rozmaring Asszonykórus</t>
  </si>
  <si>
    <t>A szabadidő hasznos elfoglaltsága céljából a papír és rongyok újrahasznosítását alkalmazzák az asszonyok. A program helyszín, infrastruktúra biztosítása, szervezése</t>
  </si>
  <si>
    <t>MURA Hagyományőrzők</t>
  </si>
  <si>
    <t>Heti próbák helyszíne, infrastruktúra biztosítása, szervezése.</t>
  </si>
  <si>
    <t>"Kulturno društvo Kerestur" Közművelődési Egyesület Murakeresztúr</t>
  </si>
  <si>
    <t>Szővés, fonás, csipkeverés és egyéb műveletek alkalmazzása. A program helyszín, infrastruktúra biztosítása, szervezése.</t>
  </si>
  <si>
    <t xml:space="preserve"> </t>
  </si>
  <si>
    <t>Évi 1 alkalom</t>
  </si>
  <si>
    <t>Helyi lakosság szereplőként és résztvevőként az eseményben. térségi résztvevőkkel, szereplőkkel, látogatókkal.</t>
  </si>
  <si>
    <t>Szüreti nap</t>
  </si>
  <si>
    <t>Helyi lakosság.</t>
  </si>
  <si>
    <t>A programon résztvevő helyi lakosság.</t>
  </si>
  <si>
    <t>Folyamatos</t>
  </si>
  <si>
    <t>Ünnepi kultúra gondozása</t>
  </si>
  <si>
    <t>Archív mozi</t>
  </si>
  <si>
    <t>Ünnepi filmvetítés</t>
  </si>
  <si>
    <t>Március 15-ei nemzeti ünnep</t>
  </si>
  <si>
    <t>Október 23-ai ünnepség</t>
  </si>
  <si>
    <t xml:space="preserve"> 1 alkalom</t>
  </si>
  <si>
    <t>1 alkalom</t>
  </si>
  <si>
    <t xml:space="preserve">Advent </t>
  </si>
  <si>
    <t>Meseszínház</t>
  </si>
  <si>
    <t>Óvodások és a helyi általános iskolások .</t>
  </si>
  <si>
    <t>Programok résztvevői: gyerekek, szülők.</t>
  </si>
  <si>
    <t>Nyugdíjasok.</t>
  </si>
  <si>
    <t>Murakeresztúr hölgy tagjai.</t>
  </si>
  <si>
    <t>Murakeresztúr lakói.</t>
  </si>
  <si>
    <t>Augusztus 20-ai rendezvény</t>
  </si>
  <si>
    <t>Helyi óvodások és általános iskolás gyerekek.</t>
  </si>
  <si>
    <t>Évente 2 alkalommal</t>
  </si>
  <si>
    <t>Murakeresztúr Települési Értéktár Bizottság</t>
  </si>
  <si>
    <t>Újrahasznosító kézműves kör foglalkozásai</t>
  </si>
  <si>
    <t>A bizottság tagjai</t>
  </si>
  <si>
    <t>Gyerekek</t>
  </si>
  <si>
    <t xml:space="preserve"> Kulturális turizmus és kulturális vidékfejlesztés. Hagyományőrző szokások, népi főzőverseny, kukoricás termékek bemutatója. </t>
  </si>
  <si>
    <t>Caládi nap, Muraközi Sport találkozó</t>
  </si>
  <si>
    <t xml:space="preserve">A család minden tagja megtalálja a számára kedves szabadidős tevékenségét. A sporttalálkozó részekét Muraköz focistái mérik össze tudásukat. </t>
  </si>
  <si>
    <t>Sportpálya</t>
  </si>
  <si>
    <t>Helyi lakosság és az érdeklődök résztvétele a programon.</t>
  </si>
  <si>
    <t>Helytörténeti séták, kirándulások</t>
  </si>
  <si>
    <t xml:space="preserve">Igényfelmérés, folyamatos kapcsolattartás a résztvevő személyekkel. </t>
  </si>
  <si>
    <t>Múzeum- és intézménylátogatások</t>
  </si>
  <si>
    <t>Nemzetiségi nap</t>
  </si>
  <si>
    <t>Falu ház Murakeresztúr Kossuth L út 16.</t>
  </si>
  <si>
    <t>Horvát Nemeztiségi Tájház Murakeresztúr József A. 44.</t>
  </si>
  <si>
    <t>Magyar Tájház Murakeresztúr Szigeti út 44.</t>
  </si>
  <si>
    <t>Polgár Róbert</t>
  </si>
  <si>
    <t>Közösségi színtér fenntartásával</t>
  </si>
  <si>
    <t>Murakeresztúri Közösségi Színtér</t>
  </si>
  <si>
    <t>Nyugdíjas nap</t>
  </si>
  <si>
    <t>Mikulásnap</t>
  </si>
  <si>
    <t>A népi hagyomány része, szokása évtizedek óta a Mikulásnap. Kultusza van. Generációk nőttek fel rajta.</t>
  </si>
  <si>
    <t>Helyi gyerekek</t>
  </si>
  <si>
    <t>Civil fórum</t>
  </si>
  <si>
    <t>Ifjúsági klub</t>
  </si>
  <si>
    <t>Murakeresztúr gyermekei</t>
  </si>
  <si>
    <t>Falunap Hajrá keresztúr</t>
  </si>
  <si>
    <t>20/2018. EMMI vhr. 12. §</t>
  </si>
  <si>
    <t>Művelődő közösségek létrejöttének elősegítése,működésük támogatása, fejlődésük segítése, a közművelődési tevékenységek és a művelődő közösségek számára helyszín biztosítása 082091</t>
  </si>
  <si>
    <t xml:space="preserve">                                                                                     trv </t>
  </si>
  <si>
    <t>Közösségi Iroda</t>
  </si>
  <si>
    <t>SZOLGÁLTATÁSI TERV</t>
  </si>
  <si>
    <t>B+J</t>
  </si>
  <si>
    <t>D</t>
  </si>
  <si>
    <t>ÉVES SZOLGÁLTATÁSI TERV ÉS KÖLTSÉGTERV</t>
  </si>
  <si>
    <t xml:space="preserve">Jelmagyarázat B+J = bér+járulék </t>
  </si>
  <si>
    <t>D = dologi</t>
  </si>
  <si>
    <t xml:space="preserve">Murakeresztúri Közösségi Színtér </t>
  </si>
  <si>
    <t>Az ifjúság számára rendszeres találkozási lehetőség biztosítása, meghívott szakemberek bevonásával korosztályukat érdeklő, érintő programok, előadások szervezése.</t>
  </si>
  <si>
    <t>Falu ház Murakeresztúr Kossuth L út 16., ill. murakeresztúri helyszínek</t>
  </si>
  <si>
    <t>Diákönkormányzat munkájának támogatása</t>
  </si>
  <si>
    <t>Évi 2 alkalommal.</t>
  </si>
  <si>
    <t>Húsvéti nyuszitojás keresés, versmondás</t>
  </si>
  <si>
    <t>Emlékhely</t>
  </si>
  <si>
    <t>Szervezés alatt.</t>
  </si>
  <si>
    <t>a) a művelődő közösségek létrejöttének elősegítése, működésük támogatása, fejlődésük segítése, a közművelődési tevékenységek és a művelődő közösségek számára helyszín biztosítása; b) a közösségi és társadalmi részvétel fejlesztése; c) a hagyományos közösségi kulturális értékek átörökítése feltételeinek biztosítása d) az amatőr alkotó- és előadó-művészeti tevékenység feltételeinek biztosítása</t>
  </si>
  <si>
    <t xml:space="preserve">(1) Állami normatíva </t>
  </si>
  <si>
    <t>(2) Önkormányzati támogatás (állami normatíván kívül)</t>
  </si>
  <si>
    <t>(3) Egyéb hazai állami pályázati támogatás (NKA, Csoóri Alap, egyedi támogatás)</t>
  </si>
  <si>
    <t xml:space="preserve">(4)                 Európai Uniós pályázati támogatás </t>
  </si>
  <si>
    <t xml:space="preserve">(5) Saját bevétel </t>
  </si>
  <si>
    <t xml:space="preserve">(6) Egyéb bevételi forrás (adomány, Norvég Alap) </t>
  </si>
  <si>
    <t xml:space="preserve">(7) Össz </t>
  </si>
  <si>
    <t>Havi 3 alkalom.</t>
  </si>
  <si>
    <t>Havi 2-3 alkalom.</t>
  </si>
  <si>
    <t>Heti 1 alkalom.</t>
  </si>
  <si>
    <t>Programfüggő</t>
  </si>
  <si>
    <t>A településen működő érintettek, iskola, egyház, önkormányzat, közöségi színtér megbeszélik az éves programjaikat, problémáikat és egyeztetik azokat egy közös rendezvénytervben. Helyszín, infrastruktúra biztosítása</t>
  </si>
  <si>
    <t>10/lakalom</t>
  </si>
  <si>
    <t xml:space="preserve">Helyi és környéki nemzetiségek, a résztvevő helyi lakosság  </t>
  </si>
  <si>
    <t xml:space="preserve">Karácsonyi ünnepség </t>
  </si>
  <si>
    <t>2-3 alkalom</t>
  </si>
  <si>
    <t>Hagyományőrző gyermekhét</t>
  </si>
  <si>
    <t>Természet, - fotó és videós gyermekhét</t>
  </si>
  <si>
    <t>Farsangi gyermek játszóház</t>
  </si>
  <si>
    <t>A helyi óvodások és általános iskolás gyerekek rajzoló és ügyességi  tehetségük kibontakoztatása.</t>
  </si>
  <si>
    <t>Nyugdíjas délutánok foglalkozásai</t>
  </si>
  <si>
    <t>Magyar Kultúra napja</t>
  </si>
  <si>
    <t>Megemlékezés.</t>
  </si>
  <si>
    <t>Házi sütésű sütemények versenye</t>
  </si>
  <si>
    <t>1 alkalommal</t>
  </si>
  <si>
    <t>A programon résztvevők.</t>
  </si>
  <si>
    <t>Igénybe vevők.</t>
  </si>
  <si>
    <t>Közösségi csoport.</t>
  </si>
  <si>
    <t>Közösségi csoport</t>
  </si>
  <si>
    <t>Helyi tagság</t>
  </si>
  <si>
    <t>Művelődő közösségek létrejöttének elősegítése, tanácsadás, szakmai segítségnyújtás.</t>
  </si>
  <si>
    <t>Tagság</t>
  </si>
  <si>
    <t>Igénybe vevők</t>
  </si>
  <si>
    <t>Résztvevő érintettek</t>
  </si>
  <si>
    <t>Civil szervezetek és Murakeresztúr Község  képviselői</t>
  </si>
  <si>
    <t>Társadalmasítás</t>
  </si>
  <si>
    <t>2023 ÉV</t>
  </si>
  <si>
    <t>2 havonta 1 alkalom</t>
  </si>
  <si>
    <t>3 havonta 1 alkalom</t>
  </si>
  <si>
    <t>A Közművelődési Egyesület Murakeresztúrral a hagyományőrző program közösen szervezve, a Horvát Nemzetiségi Tájház területén és szőlőskertjében a szőlőkultúra népszerűsítése, bemutatása és hagyományőrzés. Szüreti felvonulás.</t>
  </si>
  <si>
    <t>Oktatási intézmények: óvoda, általános iskola 
rendezvényeinek
támogatása. Helyszín, infrastruktúra biztosítása.</t>
  </si>
  <si>
    <t>Évente 1 alkalommal</t>
  </si>
  <si>
    <t>Kulturális kerekasztal</t>
  </si>
  <si>
    <t xml:space="preserve">A feladatellátó által nyújtott közművelődési alapszolgáltatások megszervezése és éves szolgáltatási terv összeállítása irányában az önszerveződő közösségek igényeit, szükségleteit figyelembe véve kerekasztal mellett  tagjainak megbeszélése. </t>
  </si>
  <si>
    <t xml:space="preserve">Az idősek művelődését segítő tevékenység, mely a hátránnyal élők, nemzetiségek, szegények közös részvételét biztosítja. Segíti a lelki egyensúly, egészség megőrzését. Kimozdítja az embereket az othonaokból. Egy nap amely a település szépkorú lakosságának a napja. A múlt hagyományainak újraéledése. Felelevenedik a régi ifjúság. </t>
  </si>
  <si>
    <t xml:space="preserve">Közművelődési, hagyományőrző és képző tevékenységek szervezői, bonyolítói. A Falu TV Murakeresztúr működtetői. Fotó és videó készítése, bemutatási lehetősége a település értékeiről, történeteiről. Helyszín, infrastruktúra és anyagköltség biztosítása. Önkéntes tevékenység támogatása.
</t>
  </si>
  <si>
    <t xml:space="preserve">A helyi csoport tagjai számára programhelyszín, infrastruktúra biztosítása, szervezése. Hátránnyal élő csoport esélyegyenlőség megvalósítását elősegítő, önkéntes tevékenység támogatása.
életminőség javítása 
</t>
  </si>
  <si>
    <t xml:space="preserve">Az ifjúsági korosztály szervezeteinek működési és program támogatása együttműködésben terem biztosítással. </t>
  </si>
  <si>
    <t>Bor mustra</t>
  </si>
  <si>
    <t>Helyi társadalom részvétele a közös programon. Helyi termelők saját készítésű borainak minősítése, szakmai zsűri előtt. A borkészítés népi hagyományának továbbvitele. Eszmecsere, jó példák átadása.</t>
  </si>
  <si>
    <t xml:space="preserve">Ismeretterjesztés, életmódjavítás, közösségépítés. </t>
  </si>
  <si>
    <t>A kulturális örökséggel kapcsolatos, hagyományőrző csoport ezírányú munkájának többírányú támogatása. Szervezések helyszíne, infrastruktúra biztosítása, program költségek. . Az állampolgári részvétel fejlődését elősegítő, közösségi programok önkéntes tevékenységének támogatása.</t>
  </si>
  <si>
    <t xml:space="preserve">Az óvodás és általános iskolás gyermekek számára nevelő-tanító élmény szerzése. </t>
  </si>
  <si>
    <t xml:space="preserve">A népi készítésű pogácsák és egyéb szüzemények elkészítése, bemutatása. Generációk közötti kapcsolat elősegítése. Motívációk és ösztönzők használata, mellyel közösségi kezdeményezések alakulnak.  Az egyéniség és tehetség kibontakozása. </t>
  </si>
  <si>
    <t xml:space="preserve">Muramenti Parasztporta Hagyományőrző Egyesülettel közösen szervezve a Magyar Tájháznál. Hagyományőrzés.  Advent a Kollátszegi falurészen. Állampolgári részvétel fejlődését elősegítő program. </t>
  </si>
  <si>
    <t xml:space="preserve">Ismeretterjesztés, életmódjavítás, közösségépítés. Részvétel fejlődését elősegítő közös program. Szakmai támogatás. </t>
  </si>
  <si>
    <t xml:space="preserve">Nemzeti kultúra, hagyományőrző Nőnap. Murakeresztúr hölgytagjainak köszöntése virággal. Kb. 200 hölgy. </t>
  </si>
  <si>
    <t>Nőnap</t>
  </si>
  <si>
    <t>Állami ünnep, helyi ünnepi alkalom megszervezése. Ünnepi kultúra gondozása.</t>
  </si>
  <si>
    <t xml:space="preserve">Hagyományos közösségi értékek átörökítése. </t>
  </si>
  <si>
    <t xml:space="preserve">Muramenti Parasztporta Hagyományőrző Egyesülettel közösen szervezve a Magyar Tájháznál. Hagyományok átörökítése. </t>
  </si>
  <si>
    <t>Települési ünnepi alkalom szervezése és bonyolítása.</t>
  </si>
  <si>
    <t xml:space="preserve"> Feladata a helyi értékek felvétele a helyi értéktárba, gondozása. Települési értékek bemutatása, népszerűsítése. Értéktár működésének támogatása.</t>
  </si>
  <si>
    <t>Az amatőr alkotó és előadó-művészeti tevékenység feltételeinek biztosítása</t>
  </si>
  <si>
    <t>A Falu ház 50. évfordulója</t>
  </si>
  <si>
    <t>Murakeresztúrhoz kötődő ünnepi alkalom szervezése és bonyolítása.</t>
  </si>
  <si>
    <r>
      <t xml:space="preserve">A Közművelődési Egyesület Murakeresztúrral a </t>
    </r>
    <r>
      <rPr>
        <b/>
        <sz val="11"/>
        <color theme="1"/>
        <rFont val="Calibri"/>
        <family val="2"/>
        <charset val="238"/>
        <scheme val="minor"/>
      </rPr>
      <t>nemzetiségek kulturális hagyományainak őrzése</t>
    </r>
    <r>
      <rPr>
        <sz val="11"/>
        <color theme="1"/>
        <rFont val="Calibri"/>
        <family val="2"/>
        <charset val="238"/>
        <scheme val="minor"/>
      </rPr>
      <t>,megismertetése, továbbadása. A közös program támogatása.</t>
    </r>
  </si>
  <si>
    <t xml:space="preserve"> 1 alkalom/ 5 nap</t>
  </si>
  <si>
    <t>A hagyományok átörökítése a fiatalokra. Képességfejlesztés, tehetséggondozás: képzőművészet, irodalmi tevékenység, hagyományőrzés.</t>
  </si>
  <si>
    <t>Környezeti értékek keresése,  tehetséggondozás, képességfejlesztés: film és médiaművészet.</t>
  </si>
  <si>
    <t>Fotókör</t>
  </si>
  <si>
    <t>3 alkalom/év</t>
  </si>
  <si>
    <t>amatőr fotósok</t>
  </si>
  <si>
    <t xml:space="preserve">Film és médiaművészet részeként az amatőr fotósokkal szakmai műhelyfoglalkozások helyszínének biztosítása. Szakmai támogatása. </t>
  </si>
  <si>
    <t>Murakeresztúr Község Önkormányzata a közművelődési közösségi színtér 2023. évi szolgáltatási tervét a 12/2023.(II.15.) számú önkormányzati  határozatával jóváhagyta.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</si>
</sst>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5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1" xfId="0" applyFont="1" applyBorder="1" applyAlignment="1">
      <alignment horizontal="justify" vertical="center"/>
    </xf>
    <xf numFmtId="0" fontId="10" fillId="0" borderId="24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24" xfId="0" applyFont="1" applyBorder="1" applyAlignment="1">
      <alignment horizontal="justify" vertical="center"/>
    </xf>
    <xf numFmtId="0" fontId="19" fillId="0" borderId="2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3" fontId="7" fillId="0" borderId="4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3" fontId="7" fillId="0" borderId="1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5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43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14" fontId="22" fillId="3" borderId="10" xfId="0" applyNumberFormat="1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 vertical="center" wrapText="1"/>
    </xf>
    <xf numFmtId="3" fontId="22" fillId="3" borderId="45" xfId="0" applyNumberFormat="1" applyFont="1" applyFill="1" applyBorder="1" applyAlignment="1">
      <alignment horizontal="center" vertical="center" wrapText="1"/>
    </xf>
    <xf numFmtId="3" fontId="22" fillId="3" borderId="4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0" fillId="0" borderId="46" xfId="0" applyBorder="1" applyAlignment="1">
      <alignment wrapText="1"/>
    </xf>
    <xf numFmtId="0" fontId="5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5" fillId="3" borderId="50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5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4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vertical="center" wrapText="1"/>
    </xf>
    <xf numFmtId="0" fontId="6" fillId="3" borderId="39" xfId="0" applyFont="1" applyFill="1" applyBorder="1" applyAlignment="1">
      <alignment vertical="center" wrapText="1"/>
    </xf>
    <xf numFmtId="3" fontId="6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kerzs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10" workbookViewId="0">
      <selection activeCell="B9" sqref="B9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175" t="s">
        <v>0</v>
      </c>
      <c r="B1" s="175"/>
    </row>
    <row r="2" spans="1:2" ht="22.5" customHeight="1" x14ac:dyDescent="0.3">
      <c r="A2" s="40" t="s">
        <v>1</v>
      </c>
      <c r="B2" s="40">
        <v>2023</v>
      </c>
    </row>
    <row r="3" spans="1:2" ht="22.5" customHeight="1" x14ac:dyDescent="0.3">
      <c r="A3" s="41" t="s">
        <v>2</v>
      </c>
      <c r="B3" s="42" t="s">
        <v>90</v>
      </c>
    </row>
    <row r="4" spans="1:2" ht="31.2" x14ac:dyDescent="0.3">
      <c r="A4" s="41" t="s">
        <v>3</v>
      </c>
      <c r="B4" s="42" t="s">
        <v>156</v>
      </c>
    </row>
    <row r="5" spans="1:2" ht="22.5" customHeight="1" x14ac:dyDescent="0.3">
      <c r="A5" s="41" t="s">
        <v>4</v>
      </c>
      <c r="B5" s="43" t="s">
        <v>157</v>
      </c>
    </row>
    <row r="6" spans="1:2" ht="22.5" customHeight="1" x14ac:dyDescent="0.3">
      <c r="A6" s="41" t="s">
        <v>5</v>
      </c>
      <c r="B6" s="43" t="s">
        <v>91</v>
      </c>
    </row>
    <row r="7" spans="1:2" ht="138" customHeight="1" x14ac:dyDescent="0.3">
      <c r="A7" s="41" t="s">
        <v>6</v>
      </c>
      <c r="B7" s="58" t="s">
        <v>184</v>
      </c>
    </row>
    <row r="8" spans="1:2" ht="22.5" customHeight="1" x14ac:dyDescent="0.3">
      <c r="A8" s="41" t="s">
        <v>7</v>
      </c>
      <c r="B8" s="42" t="s">
        <v>155</v>
      </c>
    </row>
    <row r="9" spans="1:2" ht="22.5" customHeight="1" x14ac:dyDescent="0.3">
      <c r="A9" s="41" t="s">
        <v>8</v>
      </c>
      <c r="B9" s="42" t="s">
        <v>92</v>
      </c>
    </row>
    <row r="10" spans="1:2" ht="22.5" customHeight="1" x14ac:dyDescent="0.3">
      <c r="A10" s="42" t="s">
        <v>9</v>
      </c>
      <c r="B10" s="43" t="s">
        <v>93</v>
      </c>
    </row>
    <row r="11" spans="1:2" ht="22.5" customHeight="1" x14ac:dyDescent="0.3">
      <c r="A11" s="41" t="s">
        <v>10</v>
      </c>
      <c r="B11" s="43" t="s">
        <v>94</v>
      </c>
    </row>
    <row r="12" spans="1:2" ht="22.5" customHeight="1" x14ac:dyDescent="0.3">
      <c r="A12" s="41" t="s">
        <v>11</v>
      </c>
      <c r="B12" s="53" t="s">
        <v>95</v>
      </c>
    </row>
    <row r="13" spans="1:2" ht="18" x14ac:dyDescent="0.3">
      <c r="A13" s="1"/>
      <c r="B13" s="1"/>
    </row>
    <row r="14" spans="1:2" ht="18" x14ac:dyDescent="0.3">
      <c r="A14" s="2"/>
      <c r="B14" s="1"/>
    </row>
    <row r="15" spans="1:2" ht="50.25" customHeight="1" x14ac:dyDescent="0.3">
      <c r="A15" s="176"/>
      <c r="B15" s="177"/>
    </row>
    <row r="16" spans="1:2" ht="60.75" customHeight="1" x14ac:dyDescent="0.3">
      <c r="A16" s="176"/>
      <c r="B16" s="177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80" zoomScaleNormal="80" workbookViewId="0">
      <selection activeCell="A4" sqref="A4:V55"/>
    </sheetView>
  </sheetViews>
  <sheetFormatPr defaultColWidth="9.109375" defaultRowHeight="13.8" x14ac:dyDescent="0.3"/>
  <cols>
    <col min="1" max="1" width="14.5546875" style="3" customWidth="1"/>
    <col min="2" max="2" width="41.5546875" style="21" customWidth="1"/>
    <col min="3" max="3" width="21.5546875" style="17" customWidth="1"/>
    <col min="4" max="4" width="26.33203125" style="18" customWidth="1"/>
    <col min="5" max="5" width="22.109375" style="19" customWidth="1"/>
    <col min="6" max="6" width="17.44140625" style="20" customWidth="1"/>
    <col min="7" max="7" width="20.6640625" style="20" customWidth="1"/>
    <col min="8" max="8" width="20.33203125" style="20" customWidth="1"/>
    <col min="9" max="9" width="10.88671875" style="20" customWidth="1"/>
    <col min="10" max="10" width="11.44140625" style="34" customWidth="1"/>
    <col min="11" max="11" width="10.44140625" style="34" customWidth="1"/>
    <col min="12" max="12" width="12.5546875" style="34" customWidth="1"/>
    <col min="13" max="13" width="9.5546875" style="34" customWidth="1"/>
    <col min="14" max="14" width="10.5546875" style="34" customWidth="1"/>
    <col min="15" max="15" width="9.109375" style="34" customWidth="1"/>
    <col min="16" max="16" width="10.44140625" style="34" customWidth="1"/>
    <col min="17" max="17" width="9" style="34" customWidth="1"/>
    <col min="18" max="19" width="9.109375" style="34"/>
    <col min="20" max="20" width="8.44140625" style="34" customWidth="1"/>
    <col min="21" max="21" width="12.109375" style="17" customWidth="1"/>
    <col min="22" max="22" width="11.33203125" style="17" customWidth="1"/>
    <col min="23" max="16384" width="9.109375" style="3"/>
  </cols>
  <sheetData>
    <row r="1" spans="1:22" ht="14.4" thickBot="1" x14ac:dyDescent="0.35"/>
    <row r="2" spans="1:22" ht="32.25" customHeight="1" x14ac:dyDescent="0.3">
      <c r="A2" s="187" t="s">
        <v>176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9"/>
    </row>
    <row r="3" spans="1:22" ht="33.75" customHeight="1" x14ac:dyDescent="0.3">
      <c r="A3" s="190" t="s">
        <v>221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</row>
    <row r="4" spans="1:22" ht="33.75" customHeight="1" x14ac:dyDescent="0.3">
      <c r="A4" s="190" t="s">
        <v>173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1:22" ht="33.75" customHeight="1" x14ac:dyDescent="0.3">
      <c r="A5" s="74"/>
      <c r="B5" s="19"/>
      <c r="C5" s="19"/>
      <c r="D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5" t="s">
        <v>174</v>
      </c>
      <c r="T5" s="195"/>
      <c r="U5" s="195"/>
      <c r="V5" s="196"/>
    </row>
    <row r="6" spans="1:22" ht="33.75" customHeight="1" thickBot="1" x14ac:dyDescent="0.35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93" t="s">
        <v>175</v>
      </c>
      <c r="V6" s="194"/>
    </row>
    <row r="7" spans="1:22" ht="24.75" customHeight="1" thickBot="1" x14ac:dyDescent="0.35">
      <c r="A7" s="211" t="s">
        <v>26</v>
      </c>
      <c r="B7" s="214" t="s">
        <v>22</v>
      </c>
      <c r="C7" s="215"/>
      <c r="D7" s="215"/>
      <c r="E7" s="215"/>
      <c r="F7" s="215"/>
      <c r="G7" s="215"/>
      <c r="H7" s="215"/>
      <c r="I7" s="215"/>
      <c r="J7" s="215"/>
      <c r="K7" s="71"/>
      <c r="L7" s="208"/>
      <c r="M7" s="208"/>
      <c r="N7" s="208"/>
      <c r="O7" s="208"/>
      <c r="P7" s="208"/>
      <c r="Q7" s="208"/>
      <c r="R7" s="208"/>
      <c r="S7" s="208"/>
      <c r="T7" s="208"/>
      <c r="U7" s="72"/>
      <c r="V7" s="73"/>
    </row>
    <row r="8" spans="1:22" ht="156.75" customHeight="1" thickBot="1" x14ac:dyDescent="0.35">
      <c r="A8" s="211"/>
      <c r="B8" s="62" t="s">
        <v>13</v>
      </c>
      <c r="C8" s="4" t="s">
        <v>20</v>
      </c>
      <c r="D8" s="5" t="s">
        <v>21</v>
      </c>
      <c r="E8" s="5" t="s">
        <v>23</v>
      </c>
      <c r="F8" s="22" t="s">
        <v>24</v>
      </c>
      <c r="G8" s="22" t="s">
        <v>25</v>
      </c>
      <c r="H8" s="6" t="s">
        <v>50</v>
      </c>
      <c r="I8" s="182" t="s">
        <v>185</v>
      </c>
      <c r="J8" s="183"/>
      <c r="K8" s="184" t="s">
        <v>186</v>
      </c>
      <c r="L8" s="185"/>
      <c r="M8" s="186" t="s">
        <v>187</v>
      </c>
      <c r="N8" s="185"/>
      <c r="O8" s="186" t="s">
        <v>188</v>
      </c>
      <c r="P8" s="185"/>
      <c r="Q8" s="186" t="s">
        <v>189</v>
      </c>
      <c r="R8" s="185"/>
      <c r="S8" s="186" t="s">
        <v>190</v>
      </c>
      <c r="T8" s="217"/>
      <c r="U8" s="178" t="s">
        <v>191</v>
      </c>
      <c r="V8" s="179"/>
    </row>
    <row r="9" spans="1:22" ht="29.25" customHeight="1" thickBot="1" x14ac:dyDescent="0.35">
      <c r="A9" s="212"/>
      <c r="B9" s="59"/>
      <c r="C9" s="180" t="s">
        <v>170</v>
      </c>
      <c r="D9" s="180"/>
      <c r="E9" s="180"/>
      <c r="F9" s="180"/>
      <c r="G9" s="180"/>
      <c r="H9" s="181"/>
      <c r="I9" s="64" t="s">
        <v>171</v>
      </c>
      <c r="J9" s="65" t="s">
        <v>172</v>
      </c>
      <c r="K9" s="66" t="s">
        <v>171</v>
      </c>
      <c r="L9" s="67" t="s">
        <v>172</v>
      </c>
      <c r="M9" s="67" t="s">
        <v>171</v>
      </c>
      <c r="N9" s="68" t="s">
        <v>172</v>
      </c>
      <c r="O9" s="68" t="s">
        <v>171</v>
      </c>
      <c r="P9" s="68" t="s">
        <v>172</v>
      </c>
      <c r="Q9" s="68" t="s">
        <v>171</v>
      </c>
      <c r="R9" s="68" t="s">
        <v>172</v>
      </c>
      <c r="S9" s="69" t="s">
        <v>171</v>
      </c>
      <c r="T9" s="69" t="s">
        <v>172</v>
      </c>
      <c r="U9" s="121" t="s">
        <v>171</v>
      </c>
      <c r="V9" s="109" t="s">
        <v>172</v>
      </c>
    </row>
    <row r="10" spans="1:22" ht="91.95" customHeight="1" x14ac:dyDescent="0.3">
      <c r="A10" s="212"/>
      <c r="B10" s="216" t="s">
        <v>167</v>
      </c>
      <c r="C10" s="87" t="s">
        <v>103</v>
      </c>
      <c r="D10" s="88" t="s">
        <v>104</v>
      </c>
      <c r="E10" s="89"/>
      <c r="F10" s="89"/>
      <c r="G10" s="89"/>
      <c r="H10" s="90" t="s">
        <v>115</v>
      </c>
      <c r="I10" s="107">
        <v>1462515</v>
      </c>
      <c r="J10" s="97"/>
      <c r="K10" s="107">
        <v>2827507</v>
      </c>
      <c r="L10" s="63"/>
      <c r="M10" s="63"/>
      <c r="N10" s="15"/>
      <c r="O10" s="15"/>
      <c r="P10" s="15"/>
      <c r="Q10" s="15"/>
      <c r="R10" s="15"/>
      <c r="S10" s="15"/>
      <c r="T10" s="33"/>
      <c r="U10" s="122">
        <f>SUM(I10:T10)</f>
        <v>4290022</v>
      </c>
      <c r="V10" s="110"/>
    </row>
    <row r="11" spans="1:22" ht="45" customHeight="1" x14ac:dyDescent="0.3">
      <c r="A11" s="212"/>
      <c r="B11" s="210"/>
      <c r="C11" s="9" t="s">
        <v>105</v>
      </c>
      <c r="D11" s="10" t="s">
        <v>166</v>
      </c>
      <c r="E11" s="11"/>
      <c r="F11" s="11"/>
      <c r="G11" s="11"/>
      <c r="H11" s="91"/>
      <c r="I11" s="108"/>
      <c r="J11" s="114">
        <v>700000</v>
      </c>
      <c r="K11" s="63"/>
      <c r="L11" s="63">
        <v>4250000</v>
      </c>
      <c r="M11" s="63"/>
      <c r="N11" s="15"/>
      <c r="O11" s="15"/>
      <c r="P11" s="15"/>
      <c r="Q11" s="15"/>
      <c r="R11" s="15"/>
      <c r="S11" s="33"/>
      <c r="T11" s="33"/>
      <c r="U11" s="122"/>
      <c r="V11" s="110">
        <f>SUM(I11:T11)</f>
        <v>4950000</v>
      </c>
    </row>
    <row r="12" spans="1:22" ht="62.25" customHeight="1" x14ac:dyDescent="0.3">
      <c r="A12" s="212"/>
      <c r="B12" s="210"/>
      <c r="C12" s="60" t="s">
        <v>169</v>
      </c>
      <c r="D12" s="10" t="s">
        <v>215</v>
      </c>
      <c r="E12" s="11" t="s">
        <v>121</v>
      </c>
      <c r="F12" s="11">
        <v>100</v>
      </c>
      <c r="G12" s="11" t="s">
        <v>152</v>
      </c>
      <c r="H12" s="91" t="s">
        <v>211</v>
      </c>
      <c r="I12" s="82"/>
      <c r="J12" s="115"/>
      <c r="K12" s="63"/>
      <c r="L12" s="63"/>
      <c r="M12" s="63"/>
      <c r="N12" s="15"/>
      <c r="O12" s="15"/>
      <c r="P12" s="15"/>
      <c r="Q12" s="15"/>
      <c r="R12" s="15"/>
      <c r="S12" s="33"/>
      <c r="T12" s="33"/>
      <c r="U12" s="123"/>
      <c r="V12" s="111"/>
    </row>
    <row r="13" spans="1:22" ht="120" customHeight="1" x14ac:dyDescent="0.3">
      <c r="A13" s="212"/>
      <c r="B13" s="210"/>
      <c r="C13" s="60" t="s">
        <v>140</v>
      </c>
      <c r="D13" s="10" t="s">
        <v>110</v>
      </c>
      <c r="E13" s="11" t="s">
        <v>222</v>
      </c>
      <c r="F13" s="54">
        <v>4</v>
      </c>
      <c r="G13" s="11" t="s">
        <v>152</v>
      </c>
      <c r="H13" s="91" t="s">
        <v>212</v>
      </c>
      <c r="I13" s="82"/>
      <c r="J13" s="105"/>
      <c r="K13" s="79"/>
      <c r="L13" s="63"/>
      <c r="M13" s="63"/>
      <c r="N13" s="15"/>
      <c r="O13" s="15"/>
      <c r="P13" s="15"/>
      <c r="Q13" s="15"/>
      <c r="R13" s="15"/>
      <c r="S13" s="33"/>
      <c r="T13" s="33"/>
      <c r="U13" s="123"/>
      <c r="V13" s="111"/>
    </row>
    <row r="14" spans="1:22" ht="120" customHeight="1" x14ac:dyDescent="0.3">
      <c r="A14" s="212"/>
      <c r="B14" s="210"/>
      <c r="C14" s="60" t="s">
        <v>102</v>
      </c>
      <c r="D14" s="10" t="s">
        <v>114</v>
      </c>
      <c r="E14" s="11" t="s">
        <v>222</v>
      </c>
      <c r="F14" s="54">
        <v>4</v>
      </c>
      <c r="G14" s="11" t="s">
        <v>152</v>
      </c>
      <c r="H14" s="91" t="s">
        <v>212</v>
      </c>
      <c r="I14" s="82"/>
      <c r="J14" s="105"/>
      <c r="K14" s="79"/>
      <c r="L14" s="63"/>
      <c r="M14" s="63"/>
      <c r="N14" s="15"/>
      <c r="O14" s="15"/>
      <c r="P14" s="15"/>
      <c r="Q14" s="15"/>
      <c r="R14" s="15"/>
      <c r="S14" s="33"/>
      <c r="T14" s="33"/>
      <c r="U14" s="123"/>
      <c r="V14" s="111"/>
    </row>
    <row r="15" spans="1:22" ht="90.6" customHeight="1" x14ac:dyDescent="0.3">
      <c r="A15" s="212"/>
      <c r="B15" s="210"/>
      <c r="C15" s="60" t="s">
        <v>205</v>
      </c>
      <c r="D15" s="10" t="s">
        <v>107</v>
      </c>
      <c r="E15" s="11" t="s">
        <v>222</v>
      </c>
      <c r="F15" s="54">
        <v>10</v>
      </c>
      <c r="G15" s="11" t="s">
        <v>152</v>
      </c>
      <c r="H15" s="91" t="s">
        <v>213</v>
      </c>
      <c r="I15" s="82"/>
      <c r="J15" s="105"/>
      <c r="K15" s="79"/>
      <c r="L15" s="63"/>
      <c r="M15" s="63"/>
      <c r="N15" s="15"/>
      <c r="O15" s="15"/>
      <c r="P15" s="15"/>
      <c r="Q15" s="15"/>
      <c r="R15" s="15"/>
      <c r="S15" s="33"/>
      <c r="T15" s="33"/>
      <c r="U15" s="123"/>
      <c r="V15" s="111"/>
    </row>
    <row r="16" spans="1:22" ht="78" customHeight="1" x14ac:dyDescent="0.3">
      <c r="A16" s="212"/>
      <c r="B16" s="210"/>
      <c r="C16" s="60" t="s">
        <v>106</v>
      </c>
      <c r="D16" s="125" t="s">
        <v>112</v>
      </c>
      <c r="E16" s="11" t="s">
        <v>193</v>
      </c>
      <c r="F16" s="54">
        <v>6</v>
      </c>
      <c r="G16" s="11" t="s">
        <v>152</v>
      </c>
      <c r="H16" s="91" t="s">
        <v>213</v>
      </c>
      <c r="I16" s="82"/>
      <c r="J16" s="115"/>
      <c r="K16" s="63"/>
      <c r="L16" s="63"/>
      <c r="M16" s="63"/>
      <c r="N16" s="15"/>
      <c r="O16" s="15"/>
      <c r="P16" s="15"/>
      <c r="Q16" s="15"/>
      <c r="R16" s="15"/>
      <c r="S16" s="33"/>
      <c r="T16" s="33"/>
      <c r="U16" s="123"/>
      <c r="V16" s="111"/>
    </row>
    <row r="17" spans="1:22" ht="45" customHeight="1" x14ac:dyDescent="0.3">
      <c r="A17" s="212"/>
      <c r="B17" s="210"/>
      <c r="C17" s="60" t="s">
        <v>109</v>
      </c>
      <c r="D17" s="10" t="s">
        <v>112</v>
      </c>
      <c r="E17" s="11" t="s">
        <v>192</v>
      </c>
      <c r="F17" s="54">
        <v>6</v>
      </c>
      <c r="G17" s="11" t="s">
        <v>152</v>
      </c>
      <c r="H17" s="91" t="s">
        <v>216</v>
      </c>
      <c r="I17" s="82"/>
      <c r="J17" s="115"/>
      <c r="K17" s="63"/>
      <c r="L17" s="63"/>
      <c r="M17" s="63"/>
      <c r="N17" s="15"/>
      <c r="O17" s="15"/>
      <c r="P17" s="15"/>
      <c r="Q17" s="15"/>
      <c r="R17" s="15"/>
      <c r="S17" s="33"/>
      <c r="T17" s="33"/>
      <c r="U17" s="123"/>
      <c r="V17" s="111"/>
    </row>
    <row r="18" spans="1:22" ht="44.25" customHeight="1" x14ac:dyDescent="0.3">
      <c r="A18" s="212"/>
      <c r="B18" s="210"/>
      <c r="C18" s="60" t="s">
        <v>108</v>
      </c>
      <c r="D18" s="10" t="s">
        <v>112</v>
      </c>
      <c r="E18" s="11" t="s">
        <v>194</v>
      </c>
      <c r="F18" s="54">
        <v>6</v>
      </c>
      <c r="G18" s="11" t="s">
        <v>152</v>
      </c>
      <c r="H18" s="91" t="s">
        <v>216</v>
      </c>
      <c r="I18" s="82"/>
      <c r="J18" s="115"/>
      <c r="K18" s="63"/>
      <c r="L18" s="63"/>
      <c r="M18" s="63"/>
      <c r="N18" s="15"/>
      <c r="O18" s="15"/>
      <c r="P18" s="15"/>
      <c r="Q18" s="15"/>
      <c r="R18" s="15"/>
      <c r="S18" s="33"/>
      <c r="T18" s="33"/>
      <c r="U18" s="123"/>
      <c r="V18" s="111"/>
    </row>
    <row r="19" spans="1:22" ht="111" customHeight="1" x14ac:dyDescent="0.3">
      <c r="A19" s="212"/>
      <c r="B19" s="210"/>
      <c r="C19" s="60" t="s">
        <v>163</v>
      </c>
      <c r="D19" s="125" t="s">
        <v>177</v>
      </c>
      <c r="E19" s="129" t="s">
        <v>223</v>
      </c>
      <c r="F19" s="130">
        <v>20</v>
      </c>
      <c r="G19" s="129" t="s">
        <v>178</v>
      </c>
      <c r="H19" s="131" t="s">
        <v>217</v>
      </c>
      <c r="I19" s="132"/>
      <c r="J19" s="105">
        <v>20000</v>
      </c>
      <c r="K19" s="79"/>
      <c r="L19" s="63"/>
      <c r="M19" s="63"/>
      <c r="N19" s="15"/>
      <c r="O19" s="15"/>
      <c r="P19" s="15"/>
      <c r="Q19" s="15"/>
      <c r="R19" s="15"/>
      <c r="S19" s="33"/>
      <c r="T19" s="33"/>
      <c r="U19" s="123"/>
      <c r="V19" s="111"/>
    </row>
    <row r="20" spans="1:22" ht="202.5" customHeight="1" x14ac:dyDescent="0.3">
      <c r="A20" s="212"/>
      <c r="B20" s="210"/>
      <c r="C20" s="60" t="s">
        <v>227</v>
      </c>
      <c r="D20" s="10" t="s">
        <v>228</v>
      </c>
      <c r="E20" s="11" t="s">
        <v>226</v>
      </c>
      <c r="F20" s="54">
        <v>5</v>
      </c>
      <c r="G20" s="11" t="s">
        <v>152</v>
      </c>
      <c r="H20" s="91" t="s">
        <v>218</v>
      </c>
      <c r="I20" s="82"/>
      <c r="J20" s="115"/>
      <c r="K20" s="63"/>
      <c r="L20" s="63"/>
      <c r="M20" s="63"/>
      <c r="N20" s="15"/>
      <c r="O20" s="15"/>
      <c r="P20" s="15"/>
      <c r="Q20" s="15"/>
      <c r="R20" s="15"/>
      <c r="S20" s="33"/>
      <c r="T20" s="33"/>
      <c r="U20" s="123"/>
      <c r="V20" s="111"/>
    </row>
    <row r="21" spans="1:22" ht="123" customHeight="1" x14ac:dyDescent="0.3">
      <c r="A21" s="212"/>
      <c r="B21" s="210"/>
      <c r="C21" s="60" t="s">
        <v>162</v>
      </c>
      <c r="D21" s="10" t="s">
        <v>196</v>
      </c>
      <c r="E21" s="11" t="s">
        <v>138</v>
      </c>
      <c r="F21" s="54">
        <v>12</v>
      </c>
      <c r="G21" s="11" t="s">
        <v>152</v>
      </c>
      <c r="H21" s="91" t="s">
        <v>219</v>
      </c>
      <c r="I21" s="82"/>
      <c r="J21" s="115"/>
      <c r="K21" s="63"/>
      <c r="L21" s="63"/>
      <c r="M21" s="63"/>
      <c r="N21" s="15"/>
      <c r="O21" s="15"/>
      <c r="P21" s="15"/>
      <c r="Q21" s="15"/>
      <c r="R21" s="15"/>
      <c r="S21" s="33"/>
      <c r="T21" s="33"/>
      <c r="U21" s="123"/>
      <c r="V21" s="111"/>
    </row>
    <row r="22" spans="1:22" ht="86.25" customHeight="1" x14ac:dyDescent="0.3">
      <c r="A22" s="212"/>
      <c r="B22" s="210"/>
      <c r="C22" s="92" t="s">
        <v>96</v>
      </c>
      <c r="D22" s="10" t="s">
        <v>225</v>
      </c>
      <c r="E22" s="16" t="s">
        <v>121</v>
      </c>
      <c r="F22" s="15" t="s">
        <v>100</v>
      </c>
      <c r="G22" s="11" t="s">
        <v>152</v>
      </c>
      <c r="H22" s="93" t="s">
        <v>132</v>
      </c>
      <c r="I22" s="151"/>
      <c r="J22" s="94"/>
      <c r="K22" s="63"/>
      <c r="L22" s="63"/>
      <c r="M22" s="63"/>
      <c r="N22" s="15"/>
      <c r="O22" s="15"/>
      <c r="P22" s="15"/>
      <c r="Q22" s="15"/>
      <c r="R22" s="15"/>
      <c r="S22" s="33"/>
      <c r="T22" s="33"/>
      <c r="U22" s="123"/>
      <c r="V22" s="111"/>
    </row>
    <row r="23" spans="1:22" ht="218.25" customHeight="1" x14ac:dyDescent="0.3">
      <c r="A23" s="212"/>
      <c r="B23" s="209" t="s">
        <v>15</v>
      </c>
      <c r="C23" s="60" t="s">
        <v>97</v>
      </c>
      <c r="D23" s="125" t="s">
        <v>231</v>
      </c>
      <c r="E23" s="129" t="s">
        <v>180</v>
      </c>
      <c r="F23" s="130">
        <v>20</v>
      </c>
      <c r="G23" s="129" t="s">
        <v>152</v>
      </c>
      <c r="H23" s="131" t="s">
        <v>214</v>
      </c>
      <c r="I23" s="132"/>
      <c r="J23" s="105">
        <v>20000</v>
      </c>
      <c r="K23" s="79"/>
      <c r="L23" s="63"/>
      <c r="M23" s="63"/>
      <c r="N23" s="15"/>
      <c r="O23" s="15"/>
      <c r="P23" s="15"/>
      <c r="Q23" s="15"/>
      <c r="R23" s="15"/>
      <c r="S23" s="33"/>
      <c r="T23" s="33"/>
      <c r="U23" s="123"/>
      <c r="V23" s="111"/>
    </row>
    <row r="24" spans="1:22" ht="218.25" customHeight="1" x14ac:dyDescent="0.25">
      <c r="A24" s="212"/>
      <c r="B24" s="210"/>
      <c r="C24" s="127" t="s">
        <v>203</v>
      </c>
      <c r="D24" s="13" t="s">
        <v>204</v>
      </c>
      <c r="E24" s="16" t="s">
        <v>128</v>
      </c>
      <c r="F24" s="15">
        <v>15</v>
      </c>
      <c r="G24" s="15" t="s">
        <v>152</v>
      </c>
      <c r="H24" s="94" t="s">
        <v>137</v>
      </c>
      <c r="I24" s="83"/>
      <c r="J24" s="94">
        <v>15000</v>
      </c>
      <c r="K24" s="63"/>
      <c r="L24" s="63"/>
      <c r="M24" s="63"/>
      <c r="N24" s="15"/>
      <c r="O24" s="15"/>
      <c r="P24" s="15"/>
      <c r="Q24" s="15"/>
      <c r="R24" s="15"/>
      <c r="S24" s="33"/>
      <c r="T24" s="33"/>
      <c r="U24" s="123"/>
      <c r="V24" s="111"/>
    </row>
    <row r="25" spans="1:22" ht="93" customHeight="1" x14ac:dyDescent="0.3">
      <c r="A25" s="212"/>
      <c r="B25" s="210"/>
      <c r="C25" s="60" t="s">
        <v>158</v>
      </c>
      <c r="D25" s="10" t="s">
        <v>229</v>
      </c>
      <c r="E25" s="12">
        <v>45221</v>
      </c>
      <c r="F25" s="54">
        <v>120</v>
      </c>
      <c r="G25" s="11" t="s">
        <v>152</v>
      </c>
      <c r="H25" s="91" t="s">
        <v>133</v>
      </c>
      <c r="I25" s="82"/>
      <c r="J25" s="105">
        <v>280000</v>
      </c>
      <c r="K25" s="79"/>
      <c r="L25" s="63"/>
      <c r="M25" s="63"/>
      <c r="N25" s="15"/>
      <c r="O25" s="15"/>
      <c r="P25" s="15"/>
      <c r="Q25" s="15"/>
      <c r="R25" s="15"/>
      <c r="S25" s="33"/>
      <c r="T25" s="33"/>
      <c r="U25" s="123"/>
      <c r="V25" s="111"/>
    </row>
    <row r="26" spans="1:22" ht="93" customHeight="1" x14ac:dyDescent="0.3">
      <c r="A26" s="212"/>
      <c r="B26" s="210"/>
      <c r="C26" s="60" t="s">
        <v>113</v>
      </c>
      <c r="D26" s="125" t="s">
        <v>230</v>
      </c>
      <c r="E26" s="129" t="s">
        <v>121</v>
      </c>
      <c r="F26" s="130">
        <v>5</v>
      </c>
      <c r="G26" s="129" t="s">
        <v>152</v>
      </c>
      <c r="H26" s="131" t="s">
        <v>216</v>
      </c>
      <c r="I26" s="132"/>
      <c r="J26" s="105">
        <v>30000</v>
      </c>
      <c r="K26" s="63"/>
      <c r="L26" s="63"/>
      <c r="M26" s="63"/>
      <c r="N26" s="15"/>
      <c r="O26" s="15"/>
      <c r="P26" s="15"/>
      <c r="Q26" s="15"/>
      <c r="R26" s="15"/>
      <c r="S26" s="33"/>
      <c r="T26" s="33"/>
      <c r="U26" s="123"/>
      <c r="V26" s="111"/>
    </row>
    <row r="27" spans="1:22" ht="57" customHeight="1" x14ac:dyDescent="0.3">
      <c r="A27" s="212"/>
      <c r="B27" s="210"/>
      <c r="C27" s="78" t="s">
        <v>179</v>
      </c>
      <c r="D27" s="7" t="s">
        <v>232</v>
      </c>
      <c r="E27" s="8" t="s">
        <v>121</v>
      </c>
      <c r="F27" s="8">
        <v>160</v>
      </c>
      <c r="G27" s="11" t="s">
        <v>90</v>
      </c>
      <c r="H27" s="95" t="s">
        <v>220</v>
      </c>
      <c r="I27" s="84"/>
      <c r="J27" s="116">
        <v>50000</v>
      </c>
      <c r="K27" s="107"/>
      <c r="L27" s="63"/>
      <c r="M27" s="63"/>
      <c r="N27" s="15"/>
      <c r="O27" s="15"/>
      <c r="P27" s="15"/>
      <c r="Q27" s="15"/>
      <c r="R27" s="15"/>
      <c r="S27" s="33"/>
      <c r="T27" s="33"/>
      <c r="U27" s="123"/>
      <c r="V27" s="111"/>
    </row>
    <row r="28" spans="1:22" ht="42.75" customHeight="1" x14ac:dyDescent="0.3">
      <c r="A28" s="212"/>
      <c r="B28" s="210"/>
      <c r="C28" s="60" t="s">
        <v>233</v>
      </c>
      <c r="D28" s="10" t="s">
        <v>234</v>
      </c>
      <c r="E28" s="11" t="s">
        <v>128</v>
      </c>
      <c r="F28" s="11">
        <v>30</v>
      </c>
      <c r="G28" s="11" t="s">
        <v>152</v>
      </c>
      <c r="H28" s="91" t="s">
        <v>120</v>
      </c>
      <c r="I28" s="82"/>
      <c r="J28" s="105">
        <v>50000</v>
      </c>
      <c r="K28" s="79"/>
      <c r="L28" s="63"/>
      <c r="M28" s="63"/>
      <c r="N28" s="15"/>
      <c r="O28" s="15"/>
      <c r="P28" s="15"/>
      <c r="Q28" s="15"/>
      <c r="R28" s="15"/>
      <c r="S28" s="33"/>
      <c r="T28" s="33"/>
      <c r="U28" s="123"/>
      <c r="V28" s="111"/>
    </row>
    <row r="29" spans="1:22" ht="158.25" customHeight="1" x14ac:dyDescent="0.3">
      <c r="A29" s="212"/>
      <c r="B29" s="210"/>
      <c r="C29" s="133" t="s">
        <v>150</v>
      </c>
      <c r="D29" s="134" t="s">
        <v>240</v>
      </c>
      <c r="E29" s="134" t="s">
        <v>138</v>
      </c>
      <c r="F29" s="135" t="s">
        <v>197</v>
      </c>
      <c r="G29" s="135"/>
      <c r="H29" s="136" t="s">
        <v>149</v>
      </c>
      <c r="I29" s="85"/>
      <c r="J29" s="94"/>
      <c r="K29" s="63"/>
      <c r="L29" s="63"/>
      <c r="M29" s="63"/>
      <c r="N29" s="15"/>
      <c r="O29" s="15"/>
      <c r="P29" s="15"/>
      <c r="Q29" s="15"/>
      <c r="R29" s="15"/>
      <c r="S29" s="33"/>
      <c r="T29" s="33"/>
      <c r="U29" s="123"/>
      <c r="V29" s="111"/>
    </row>
    <row r="30" spans="1:22" ht="158.25" customHeight="1" x14ac:dyDescent="0.3">
      <c r="A30" s="212"/>
      <c r="B30" s="210"/>
      <c r="C30" s="60" t="s">
        <v>130</v>
      </c>
      <c r="D30" s="125" t="s">
        <v>237</v>
      </c>
      <c r="E30" s="11" t="s">
        <v>127</v>
      </c>
      <c r="F30" s="11">
        <v>150</v>
      </c>
      <c r="G30" s="11" t="s">
        <v>152</v>
      </c>
      <c r="H30" s="91" t="s">
        <v>131</v>
      </c>
      <c r="I30" s="82"/>
      <c r="J30" s="105">
        <v>140000</v>
      </c>
      <c r="K30" s="79"/>
      <c r="L30" s="63"/>
      <c r="M30" s="63"/>
      <c r="N30" s="15"/>
      <c r="O30" s="15"/>
      <c r="P30" s="15"/>
      <c r="Q30" s="15"/>
      <c r="R30" s="15"/>
      <c r="S30" s="33"/>
      <c r="T30" s="33"/>
      <c r="U30" s="123"/>
      <c r="V30" s="111"/>
    </row>
    <row r="31" spans="1:22" ht="59.25" customHeight="1" x14ac:dyDescent="0.3">
      <c r="A31" s="212"/>
      <c r="B31" s="210"/>
      <c r="C31" s="60" t="s">
        <v>208</v>
      </c>
      <c r="D31" s="125" t="s">
        <v>238</v>
      </c>
      <c r="E31" s="12" t="s">
        <v>209</v>
      </c>
      <c r="F31" s="11">
        <v>30</v>
      </c>
      <c r="G31" s="11" t="s">
        <v>152</v>
      </c>
      <c r="H31" s="91" t="s">
        <v>210</v>
      </c>
      <c r="I31" s="82"/>
      <c r="J31" s="105">
        <v>35000</v>
      </c>
      <c r="K31" s="79"/>
      <c r="L31" s="63"/>
      <c r="M31" s="63"/>
      <c r="N31" s="15"/>
      <c r="O31" s="15"/>
      <c r="P31" s="15"/>
      <c r="Q31" s="15"/>
      <c r="R31" s="15"/>
      <c r="S31" s="33"/>
      <c r="T31" s="33"/>
      <c r="U31" s="123"/>
      <c r="V31" s="111"/>
    </row>
    <row r="32" spans="1:22" ht="46.5" customHeight="1" x14ac:dyDescent="0.3">
      <c r="A32" s="212"/>
      <c r="B32" s="209" t="s">
        <v>17</v>
      </c>
      <c r="C32" s="77" t="s">
        <v>148</v>
      </c>
      <c r="D32" s="58" t="s">
        <v>235</v>
      </c>
      <c r="E32" s="58" t="s">
        <v>138</v>
      </c>
      <c r="F32" s="15" t="s">
        <v>98</v>
      </c>
      <c r="G32" s="15"/>
      <c r="H32" s="96" t="s">
        <v>149</v>
      </c>
      <c r="I32" s="85"/>
      <c r="J32" s="94"/>
      <c r="K32" s="63"/>
      <c r="L32" s="63"/>
      <c r="M32" s="63"/>
      <c r="N32" s="15"/>
      <c r="O32" s="15"/>
      <c r="P32" s="15"/>
      <c r="Q32" s="15"/>
      <c r="R32" s="15"/>
      <c r="S32" s="33"/>
      <c r="T32" s="33"/>
      <c r="U32" s="123"/>
      <c r="V32" s="111"/>
    </row>
    <row r="33" spans="1:22" ht="53.25" customHeight="1" x14ac:dyDescent="0.3">
      <c r="A33" s="212"/>
      <c r="B33" s="210"/>
      <c r="C33" s="60" t="s">
        <v>111</v>
      </c>
      <c r="D33" s="125" t="s">
        <v>236</v>
      </c>
      <c r="E33" s="129" t="s">
        <v>195</v>
      </c>
      <c r="F33" s="130">
        <v>12</v>
      </c>
      <c r="G33" s="129" t="s">
        <v>178</v>
      </c>
      <c r="H33" s="131" t="s">
        <v>216</v>
      </c>
      <c r="I33" s="132"/>
      <c r="J33" s="105">
        <v>50000</v>
      </c>
      <c r="K33" s="79"/>
      <c r="L33" s="63"/>
      <c r="M33" s="63"/>
      <c r="N33" s="15"/>
      <c r="O33" s="15"/>
      <c r="P33" s="15"/>
      <c r="Q33" s="15"/>
      <c r="R33" s="15"/>
      <c r="S33" s="33"/>
      <c r="T33" s="33"/>
      <c r="U33" s="123"/>
      <c r="V33" s="111"/>
    </row>
    <row r="34" spans="1:22" ht="27.6" x14ac:dyDescent="0.3">
      <c r="A34" s="212"/>
      <c r="B34" s="210"/>
      <c r="C34" s="60" t="s">
        <v>206</v>
      </c>
      <c r="D34" s="13" t="s">
        <v>207</v>
      </c>
      <c r="E34" s="14">
        <v>44583</v>
      </c>
      <c r="F34" s="15">
        <v>30</v>
      </c>
      <c r="G34" s="15" t="s">
        <v>152</v>
      </c>
      <c r="H34" s="94" t="s">
        <v>135</v>
      </c>
      <c r="I34" s="83"/>
      <c r="J34" s="117"/>
      <c r="K34" s="79"/>
      <c r="L34" s="63"/>
      <c r="M34" s="63"/>
      <c r="N34" s="15"/>
      <c r="O34" s="15"/>
      <c r="P34" s="15"/>
      <c r="Q34" s="15"/>
      <c r="R34" s="15"/>
      <c r="S34" s="33"/>
      <c r="T34" s="33"/>
      <c r="U34" s="123"/>
      <c r="V34" s="111"/>
    </row>
    <row r="35" spans="1:22" ht="56.25" customHeight="1" x14ac:dyDescent="0.3">
      <c r="A35" s="212"/>
      <c r="B35" s="210"/>
      <c r="C35" s="60" t="s">
        <v>242</v>
      </c>
      <c r="D35" s="13" t="s">
        <v>241</v>
      </c>
      <c r="E35" s="14">
        <v>44628</v>
      </c>
      <c r="F35" s="15">
        <v>200</v>
      </c>
      <c r="G35" s="15" t="s">
        <v>152</v>
      </c>
      <c r="H35" s="94" t="s">
        <v>134</v>
      </c>
      <c r="I35" s="83"/>
      <c r="J35" s="117">
        <v>80000</v>
      </c>
      <c r="K35" s="79"/>
      <c r="L35" s="63"/>
      <c r="M35" s="63"/>
      <c r="N35" s="15"/>
      <c r="O35" s="15"/>
      <c r="P35" s="15"/>
      <c r="Q35" s="15"/>
      <c r="R35" s="15"/>
      <c r="S35" s="33"/>
      <c r="T35" s="33"/>
      <c r="U35" s="123"/>
      <c r="V35" s="111"/>
    </row>
    <row r="36" spans="1:22" ht="93" customHeight="1" x14ac:dyDescent="0.3">
      <c r="A36" s="212"/>
      <c r="B36" s="210"/>
      <c r="C36" s="60" t="s">
        <v>125</v>
      </c>
      <c r="D36" s="13" t="s">
        <v>243</v>
      </c>
      <c r="E36" s="14">
        <v>44635</v>
      </c>
      <c r="F36" s="15">
        <v>50</v>
      </c>
      <c r="G36" s="15" t="s">
        <v>152</v>
      </c>
      <c r="H36" s="94" t="s">
        <v>135</v>
      </c>
      <c r="I36" s="83"/>
      <c r="J36" s="117">
        <v>10000</v>
      </c>
      <c r="K36" s="79"/>
      <c r="L36" s="63"/>
      <c r="M36" s="63"/>
      <c r="N36" s="15"/>
      <c r="O36" s="15"/>
      <c r="P36" s="15"/>
      <c r="Q36" s="15"/>
      <c r="R36" s="15"/>
      <c r="S36" s="33"/>
      <c r="T36" s="33"/>
      <c r="U36" s="123"/>
      <c r="V36" s="111"/>
    </row>
    <row r="37" spans="1:22" ht="42.75" customHeight="1" x14ac:dyDescent="0.3">
      <c r="A37" s="212"/>
      <c r="B37" s="210"/>
      <c r="C37" s="60" t="s">
        <v>181</v>
      </c>
      <c r="D37" s="104" t="s">
        <v>244</v>
      </c>
      <c r="E37" s="137">
        <v>45021</v>
      </c>
      <c r="F37" s="76">
        <v>200</v>
      </c>
      <c r="G37" s="76" t="s">
        <v>152</v>
      </c>
      <c r="H37" s="117" t="s">
        <v>164</v>
      </c>
      <c r="I37" s="106"/>
      <c r="J37" s="117">
        <v>40000</v>
      </c>
      <c r="K37" s="79"/>
      <c r="L37" s="63"/>
      <c r="M37" s="63"/>
      <c r="N37" s="15"/>
      <c r="O37" s="15"/>
      <c r="P37" s="15"/>
      <c r="Q37" s="15"/>
      <c r="R37" s="15"/>
      <c r="S37" s="33"/>
      <c r="T37" s="33"/>
      <c r="U37" s="123"/>
      <c r="V37" s="111"/>
    </row>
    <row r="38" spans="1:22" ht="42.75" customHeight="1" x14ac:dyDescent="0.3">
      <c r="A38" s="212"/>
      <c r="B38" s="210"/>
      <c r="C38" s="144" t="s">
        <v>249</v>
      </c>
      <c r="D38" s="145" t="s">
        <v>250</v>
      </c>
      <c r="E38" s="146" t="s">
        <v>128</v>
      </c>
      <c r="F38" s="147">
        <v>120</v>
      </c>
      <c r="G38" s="147" t="s">
        <v>152</v>
      </c>
      <c r="H38" s="148" t="s">
        <v>135</v>
      </c>
      <c r="I38" s="149"/>
      <c r="J38" s="148">
        <v>60000</v>
      </c>
      <c r="K38" s="79"/>
      <c r="L38" s="63"/>
      <c r="M38" s="63"/>
      <c r="N38" s="15"/>
      <c r="O38" s="15"/>
      <c r="P38" s="15"/>
      <c r="Q38" s="15"/>
      <c r="R38" s="15"/>
      <c r="S38" s="33"/>
      <c r="T38" s="33"/>
      <c r="U38" s="123"/>
      <c r="V38" s="111"/>
    </row>
    <row r="39" spans="1:22" ht="42.75" customHeight="1" x14ac:dyDescent="0.3">
      <c r="A39" s="212"/>
      <c r="B39" s="210"/>
      <c r="C39" s="150" t="s">
        <v>151</v>
      </c>
      <c r="D39" s="77" t="s">
        <v>251</v>
      </c>
      <c r="E39" s="138" t="s">
        <v>128</v>
      </c>
      <c r="F39" s="129">
        <v>100</v>
      </c>
      <c r="G39" s="129" t="s">
        <v>153</v>
      </c>
      <c r="H39" s="131" t="s">
        <v>198</v>
      </c>
      <c r="I39" s="132"/>
      <c r="J39" s="105">
        <v>80000</v>
      </c>
      <c r="K39" s="79"/>
      <c r="L39" s="79"/>
      <c r="M39" s="79"/>
      <c r="N39" s="76"/>
      <c r="O39" s="76"/>
      <c r="P39" s="76"/>
      <c r="Q39" s="76"/>
      <c r="R39" s="76"/>
      <c r="S39" s="139"/>
      <c r="T39" s="139"/>
      <c r="U39" s="140"/>
      <c r="V39" s="141"/>
    </row>
    <row r="40" spans="1:22" ht="58.5" customHeight="1" x14ac:dyDescent="0.3">
      <c r="A40" s="212"/>
      <c r="B40" s="210"/>
      <c r="C40" s="60" t="s">
        <v>136</v>
      </c>
      <c r="D40" s="104" t="s">
        <v>245</v>
      </c>
      <c r="E40" s="14">
        <v>44793</v>
      </c>
      <c r="F40" s="15">
        <v>150</v>
      </c>
      <c r="G40" s="15" t="s">
        <v>154</v>
      </c>
      <c r="H40" s="94" t="s">
        <v>135</v>
      </c>
      <c r="I40" s="83"/>
      <c r="J40" s="117">
        <v>70000</v>
      </c>
      <c r="K40" s="79"/>
      <c r="L40" s="63"/>
      <c r="M40" s="63"/>
      <c r="N40" s="15"/>
      <c r="O40" s="15"/>
      <c r="P40" s="15"/>
      <c r="Q40" s="15"/>
      <c r="R40" s="15"/>
      <c r="S40" s="33"/>
      <c r="T40" s="33"/>
      <c r="U40" s="123"/>
      <c r="V40" s="111"/>
    </row>
    <row r="41" spans="1:22" ht="48.75" customHeight="1" x14ac:dyDescent="0.3">
      <c r="A41" s="212"/>
      <c r="B41" s="210"/>
      <c r="C41" s="60" t="s">
        <v>123</v>
      </c>
      <c r="D41" s="13" t="s">
        <v>124</v>
      </c>
      <c r="E41" s="14" t="s">
        <v>128</v>
      </c>
      <c r="F41" s="15" t="s">
        <v>99</v>
      </c>
      <c r="G41" s="15" t="s">
        <v>152</v>
      </c>
      <c r="H41" s="94" t="s">
        <v>135</v>
      </c>
      <c r="I41" s="83"/>
      <c r="J41" s="94"/>
      <c r="K41" s="63"/>
      <c r="L41" s="63"/>
      <c r="M41" s="63"/>
      <c r="N41" s="15"/>
      <c r="O41" s="15"/>
      <c r="P41" s="15"/>
      <c r="Q41" s="15"/>
      <c r="R41" s="15"/>
      <c r="S41" s="33"/>
      <c r="T41" s="33"/>
      <c r="U41" s="123"/>
      <c r="V41" s="111"/>
    </row>
    <row r="42" spans="1:22" ht="48.75" customHeight="1" x14ac:dyDescent="0.3">
      <c r="A42" s="212"/>
      <c r="B42" s="210"/>
      <c r="C42" s="60" t="s">
        <v>118</v>
      </c>
      <c r="D42" s="125" t="s">
        <v>224</v>
      </c>
      <c r="E42" s="138" t="s">
        <v>128</v>
      </c>
      <c r="F42" s="129">
        <v>150</v>
      </c>
      <c r="G42" s="129" t="s">
        <v>153</v>
      </c>
      <c r="H42" s="131" t="s">
        <v>120</v>
      </c>
      <c r="I42" s="132"/>
      <c r="J42" s="105">
        <v>80000</v>
      </c>
      <c r="K42" s="79"/>
      <c r="L42" s="63"/>
      <c r="M42" s="63"/>
      <c r="N42" s="15"/>
      <c r="O42" s="15"/>
      <c r="P42" s="15"/>
      <c r="Q42" s="15"/>
      <c r="R42" s="15"/>
      <c r="S42" s="33"/>
      <c r="T42" s="33"/>
      <c r="U42" s="123"/>
      <c r="V42" s="111"/>
    </row>
    <row r="43" spans="1:22" ht="48.75" customHeight="1" x14ac:dyDescent="0.3">
      <c r="A43" s="212"/>
      <c r="B43" s="210"/>
      <c r="C43" s="60" t="s">
        <v>126</v>
      </c>
      <c r="D43" s="13" t="s">
        <v>122</v>
      </c>
      <c r="E43" s="14">
        <v>44857</v>
      </c>
      <c r="F43" s="15">
        <v>40</v>
      </c>
      <c r="G43" s="15" t="s">
        <v>182</v>
      </c>
      <c r="H43" s="94" t="s">
        <v>135</v>
      </c>
      <c r="I43" s="83"/>
      <c r="J43" s="117">
        <v>10000</v>
      </c>
      <c r="K43" s="79"/>
      <c r="L43" s="63"/>
      <c r="M43" s="63"/>
      <c r="N43" s="15"/>
      <c r="O43" s="15"/>
      <c r="P43" s="15"/>
      <c r="Q43" s="15"/>
      <c r="R43" s="15"/>
      <c r="S43" s="33"/>
      <c r="T43" s="33"/>
      <c r="U43" s="123"/>
      <c r="V43" s="111"/>
    </row>
    <row r="44" spans="1:22" ht="48.75" customHeight="1" x14ac:dyDescent="0.3">
      <c r="A44" s="212"/>
      <c r="B44" s="210"/>
      <c r="C44" s="60" t="s">
        <v>159</v>
      </c>
      <c r="D44" s="10" t="s">
        <v>160</v>
      </c>
      <c r="E44" s="12">
        <v>44901</v>
      </c>
      <c r="F44" s="11">
        <v>200</v>
      </c>
      <c r="G44" s="11" t="s">
        <v>152</v>
      </c>
      <c r="H44" s="91" t="s">
        <v>161</v>
      </c>
      <c r="I44" s="82"/>
      <c r="J44" s="105">
        <v>180000</v>
      </c>
      <c r="K44" s="79"/>
      <c r="L44" s="63"/>
      <c r="M44" s="63"/>
      <c r="N44" s="15"/>
      <c r="O44" s="15"/>
      <c r="P44" s="15"/>
      <c r="Q44" s="15"/>
      <c r="R44" s="15"/>
      <c r="S44" s="33"/>
      <c r="T44" s="33"/>
      <c r="U44" s="123"/>
      <c r="V44" s="111"/>
    </row>
    <row r="45" spans="1:22" ht="48.75" customHeight="1" x14ac:dyDescent="0.3">
      <c r="A45" s="212"/>
      <c r="B45" s="210"/>
      <c r="C45" s="60" t="s">
        <v>129</v>
      </c>
      <c r="D45" s="125" t="s">
        <v>239</v>
      </c>
      <c r="E45" s="12" t="s">
        <v>128</v>
      </c>
      <c r="F45" s="11">
        <v>100</v>
      </c>
      <c r="G45" s="11" t="s">
        <v>154</v>
      </c>
      <c r="H45" s="91" t="s">
        <v>119</v>
      </c>
      <c r="I45" s="82"/>
      <c r="J45" s="105">
        <v>50000</v>
      </c>
      <c r="K45" s="79"/>
      <c r="L45" s="63"/>
      <c r="M45" s="63"/>
      <c r="N45" s="15"/>
      <c r="O45" s="15"/>
      <c r="P45" s="15"/>
      <c r="Q45" s="15"/>
      <c r="R45" s="15"/>
      <c r="S45" s="33"/>
      <c r="T45" s="33"/>
      <c r="U45" s="123"/>
      <c r="V45" s="111"/>
    </row>
    <row r="46" spans="1:22" ht="27.6" x14ac:dyDescent="0.3">
      <c r="A46" s="212"/>
      <c r="B46" s="210"/>
      <c r="C46" s="60" t="s">
        <v>199</v>
      </c>
      <c r="D46" s="13" t="s">
        <v>246</v>
      </c>
      <c r="E46" s="14">
        <v>45282</v>
      </c>
      <c r="F46" s="15">
        <v>150</v>
      </c>
      <c r="G46" s="15" t="s">
        <v>152</v>
      </c>
      <c r="H46" s="94" t="s">
        <v>135</v>
      </c>
      <c r="I46" s="83"/>
      <c r="J46" s="117">
        <v>60000</v>
      </c>
      <c r="K46" s="79"/>
      <c r="L46" s="79"/>
      <c r="M46" s="63"/>
      <c r="N46" s="15"/>
      <c r="O46" s="15"/>
      <c r="P46" s="15"/>
      <c r="Q46" s="15"/>
      <c r="R46" s="15"/>
      <c r="S46" s="33"/>
      <c r="T46" s="33"/>
      <c r="U46" s="123"/>
      <c r="V46" s="111"/>
    </row>
    <row r="47" spans="1:22" ht="90.75" customHeight="1" x14ac:dyDescent="0.3">
      <c r="A47" s="212"/>
      <c r="B47" s="128"/>
      <c r="C47" s="78" t="s">
        <v>139</v>
      </c>
      <c r="D47" s="55" t="s">
        <v>247</v>
      </c>
      <c r="E47" s="56" t="s">
        <v>200</v>
      </c>
      <c r="F47" s="57">
        <v>5</v>
      </c>
      <c r="G47" s="15" t="s">
        <v>152</v>
      </c>
      <c r="H47" s="97" t="s">
        <v>141</v>
      </c>
      <c r="I47" s="86"/>
      <c r="J47" s="94">
        <v>30000</v>
      </c>
      <c r="K47" s="63"/>
      <c r="L47" s="63"/>
      <c r="M47" s="63"/>
      <c r="N47" s="15"/>
      <c r="O47" s="15"/>
      <c r="P47" s="15"/>
      <c r="Q47" s="15"/>
      <c r="R47" s="15"/>
      <c r="S47" s="33"/>
      <c r="T47" s="33"/>
      <c r="U47" s="123"/>
      <c r="V47" s="111"/>
    </row>
    <row r="48" spans="1:22" ht="57.6" x14ac:dyDescent="0.3">
      <c r="A48" s="212"/>
      <c r="B48" s="209" t="s">
        <v>248</v>
      </c>
      <c r="C48" s="92" t="s">
        <v>202</v>
      </c>
      <c r="D48" s="77" t="s">
        <v>254</v>
      </c>
      <c r="E48" s="129" t="s">
        <v>252</v>
      </c>
      <c r="F48" s="142">
        <v>15</v>
      </c>
      <c r="G48" s="76" t="s">
        <v>152</v>
      </c>
      <c r="H48" s="105" t="s">
        <v>142</v>
      </c>
      <c r="I48" s="143"/>
      <c r="J48" s="117">
        <v>30000</v>
      </c>
      <c r="K48" s="79"/>
      <c r="L48" s="63"/>
      <c r="M48" s="63"/>
      <c r="N48" s="15"/>
      <c r="O48" s="15"/>
      <c r="P48" s="15"/>
      <c r="Q48" s="15"/>
      <c r="R48" s="15"/>
      <c r="S48" s="33"/>
      <c r="T48" s="33"/>
      <c r="U48" s="123"/>
      <c r="V48" s="111"/>
    </row>
    <row r="49" spans="1:22" ht="86.4" x14ac:dyDescent="0.3">
      <c r="A49" s="212"/>
      <c r="B49" s="210"/>
      <c r="C49" s="92" t="s">
        <v>255</v>
      </c>
      <c r="D49" s="77" t="s">
        <v>258</v>
      </c>
      <c r="E49" s="129" t="s">
        <v>256</v>
      </c>
      <c r="F49" s="142">
        <v>6</v>
      </c>
      <c r="G49" s="76" t="s">
        <v>152</v>
      </c>
      <c r="H49" s="105" t="s">
        <v>257</v>
      </c>
      <c r="I49" s="143"/>
      <c r="J49" s="117"/>
      <c r="K49" s="79"/>
      <c r="L49" s="63"/>
      <c r="M49" s="63"/>
      <c r="N49" s="15"/>
      <c r="O49" s="15"/>
      <c r="P49" s="15"/>
      <c r="Q49" s="15"/>
      <c r="R49" s="15"/>
      <c r="S49" s="33"/>
      <c r="T49" s="33"/>
      <c r="U49" s="123"/>
      <c r="V49" s="111"/>
    </row>
    <row r="50" spans="1:22" ht="70.5" customHeight="1" thickBot="1" x14ac:dyDescent="0.35">
      <c r="A50" s="212"/>
      <c r="B50" s="210"/>
      <c r="C50" s="152" t="s">
        <v>201</v>
      </c>
      <c r="D50" s="153" t="s">
        <v>253</v>
      </c>
      <c r="E50" s="154" t="s">
        <v>252</v>
      </c>
      <c r="F50" s="155">
        <v>15</v>
      </c>
      <c r="G50" s="155" t="s">
        <v>183</v>
      </c>
      <c r="H50" s="156" t="s">
        <v>142</v>
      </c>
      <c r="I50" s="106"/>
      <c r="J50" s="117">
        <v>30000</v>
      </c>
      <c r="K50" s="79"/>
      <c r="L50" s="63"/>
      <c r="M50" s="63"/>
      <c r="N50" s="15"/>
      <c r="O50" s="15"/>
      <c r="P50" s="15"/>
      <c r="Q50" s="15"/>
      <c r="R50" s="15"/>
      <c r="S50" s="33"/>
      <c r="T50" s="33"/>
      <c r="U50" s="123"/>
      <c r="V50" s="111"/>
    </row>
    <row r="51" spans="1:22" ht="45" customHeight="1" thickBot="1" x14ac:dyDescent="0.35">
      <c r="A51" s="212"/>
      <c r="B51" s="197" t="s">
        <v>51</v>
      </c>
      <c r="C51" s="198"/>
      <c r="D51" s="198"/>
      <c r="E51" s="198"/>
      <c r="F51" s="198"/>
      <c r="G51" s="198"/>
      <c r="H51" s="198"/>
      <c r="I51" s="161"/>
      <c r="J51" s="174">
        <f>SUM(J10:J50)</f>
        <v>2200000</v>
      </c>
      <c r="K51" s="161"/>
      <c r="L51" s="161"/>
      <c r="M51" s="161"/>
      <c r="N51" s="161"/>
      <c r="O51" s="161"/>
      <c r="P51" s="161"/>
      <c r="Q51" s="161"/>
      <c r="R51" s="161"/>
      <c r="S51" s="161"/>
      <c r="T51" s="162"/>
      <c r="U51" s="165"/>
      <c r="V51" s="166"/>
    </row>
    <row r="52" spans="1:22" ht="102.75" customHeight="1" thickBot="1" x14ac:dyDescent="0.35">
      <c r="A52" s="213" t="s">
        <v>29</v>
      </c>
      <c r="B52" s="99" t="s">
        <v>27</v>
      </c>
      <c r="C52" s="100" t="s">
        <v>144</v>
      </c>
      <c r="D52" s="126" t="s">
        <v>145</v>
      </c>
      <c r="E52" s="101" t="s">
        <v>116</v>
      </c>
      <c r="F52" s="102">
        <v>300</v>
      </c>
      <c r="G52" s="103" t="s">
        <v>146</v>
      </c>
      <c r="H52" s="167" t="s">
        <v>147</v>
      </c>
      <c r="I52" s="158"/>
      <c r="J52" s="115"/>
      <c r="K52" s="159"/>
      <c r="L52" s="159"/>
      <c r="M52" s="159"/>
      <c r="N52" s="157"/>
      <c r="O52" s="157"/>
      <c r="P52" s="157"/>
      <c r="Q52" s="157"/>
      <c r="R52" s="157"/>
      <c r="S52" s="160"/>
      <c r="T52" s="160"/>
      <c r="U52" s="163"/>
      <c r="V52" s="164"/>
    </row>
    <row r="53" spans="1:22" ht="102.75" customHeight="1" thickBot="1" x14ac:dyDescent="0.35">
      <c r="A53" s="213"/>
      <c r="B53" s="168" t="s">
        <v>28</v>
      </c>
      <c r="C53" s="24" t="s">
        <v>165</v>
      </c>
      <c r="D53" s="169" t="s">
        <v>143</v>
      </c>
      <c r="E53" s="170" t="s">
        <v>128</v>
      </c>
      <c r="F53" s="171">
        <v>1000</v>
      </c>
      <c r="G53" s="171"/>
      <c r="H53" s="98" t="s">
        <v>117</v>
      </c>
      <c r="I53" s="63"/>
      <c r="J53" s="118"/>
      <c r="K53" s="63"/>
      <c r="L53" s="63"/>
      <c r="M53" s="63"/>
      <c r="N53" s="15"/>
      <c r="O53" s="15"/>
      <c r="P53" s="15"/>
      <c r="Q53" s="15"/>
      <c r="R53" s="15"/>
      <c r="S53" s="33"/>
      <c r="T53" s="33"/>
      <c r="U53" s="123"/>
      <c r="V53" s="111"/>
    </row>
    <row r="54" spans="1:22" ht="30.75" customHeight="1" thickBot="1" x14ac:dyDescent="0.35">
      <c r="A54" s="199" t="s">
        <v>52</v>
      </c>
      <c r="B54" s="200"/>
      <c r="C54" s="200"/>
      <c r="D54" s="200"/>
      <c r="E54" s="200"/>
      <c r="F54" s="200"/>
      <c r="G54" s="200"/>
      <c r="H54" s="201"/>
      <c r="I54" s="119">
        <f>I10</f>
        <v>1462515</v>
      </c>
      <c r="J54" s="120">
        <f>SUM(J51:J53)</f>
        <v>2200000</v>
      </c>
      <c r="K54" s="113">
        <f>K10</f>
        <v>2827507</v>
      </c>
      <c r="L54" s="80">
        <f>SUM(L10:L53)</f>
        <v>4250000</v>
      </c>
      <c r="M54" s="81"/>
      <c r="N54" s="23"/>
      <c r="O54" s="23"/>
      <c r="P54" s="23"/>
      <c r="Q54" s="23"/>
      <c r="R54" s="23"/>
      <c r="S54" s="81"/>
      <c r="T54" s="81"/>
      <c r="U54" s="124"/>
      <c r="V54" s="112"/>
    </row>
    <row r="55" spans="1:22" ht="30.75" customHeight="1" thickBot="1" x14ac:dyDescent="0.35">
      <c r="A55" s="202" t="s">
        <v>53</v>
      </c>
      <c r="B55" s="203"/>
      <c r="C55" s="203"/>
      <c r="D55" s="203"/>
      <c r="E55" s="203"/>
      <c r="F55" s="203"/>
      <c r="G55" s="203"/>
      <c r="H55" s="204"/>
      <c r="I55" s="205">
        <f>SUM(I54:T54)</f>
        <v>10740022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7"/>
      <c r="U55" s="172"/>
      <c r="V55" s="173"/>
    </row>
  </sheetData>
  <mergeCells count="25">
    <mergeCell ref="B51:H51"/>
    <mergeCell ref="A54:H54"/>
    <mergeCell ref="A55:H55"/>
    <mergeCell ref="I55:T55"/>
    <mergeCell ref="L7:T7"/>
    <mergeCell ref="B48:B50"/>
    <mergeCell ref="A7:A51"/>
    <mergeCell ref="A52:A53"/>
    <mergeCell ref="B7:J7"/>
    <mergeCell ref="B10:B22"/>
    <mergeCell ref="B23:B31"/>
    <mergeCell ref="B32:B46"/>
    <mergeCell ref="O8:P8"/>
    <mergeCell ref="Q8:R8"/>
    <mergeCell ref="S8:T8"/>
    <mergeCell ref="A2:V2"/>
    <mergeCell ref="A3:V3"/>
    <mergeCell ref="A4:V4"/>
    <mergeCell ref="U6:V6"/>
    <mergeCell ref="S5:V5"/>
    <mergeCell ref="U8:V8"/>
    <mergeCell ref="C9:H9"/>
    <mergeCell ref="I8:J8"/>
    <mergeCell ref="K8:L8"/>
    <mergeCell ref="M8:N8"/>
  </mergeCells>
  <pageMargins left="0" right="0" top="0" bottom="0" header="0" footer="0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40" sqref="A40"/>
    </sheetView>
  </sheetViews>
  <sheetFormatPr defaultColWidth="9.109375" defaultRowHeight="13.8" x14ac:dyDescent="0.3"/>
  <cols>
    <col min="1" max="1" width="120.5546875" style="17" customWidth="1"/>
    <col min="2" max="2" width="56.88671875" style="17" customWidth="1"/>
    <col min="3" max="16384" width="9.109375" style="3"/>
  </cols>
  <sheetData>
    <row r="1" spans="1:2" ht="41.25" customHeight="1" x14ac:dyDescent="0.3">
      <c r="A1" s="2" t="s">
        <v>12</v>
      </c>
    </row>
    <row r="2" spans="1:2" ht="31.5" customHeight="1" x14ac:dyDescent="0.3">
      <c r="A2" s="224" t="s">
        <v>259</v>
      </c>
    </row>
    <row r="3" spans="1:2" ht="15.6" customHeight="1" x14ac:dyDescent="0.3">
      <c r="A3" s="224"/>
      <c r="B3" s="36"/>
    </row>
    <row r="4" spans="1:2" ht="45" customHeight="1" x14ac:dyDescent="0.3">
      <c r="A4" s="224"/>
      <c r="B4" s="36"/>
    </row>
    <row r="5" spans="1:2" ht="15.6" x14ac:dyDescent="0.3">
      <c r="A5" s="39"/>
      <c r="B5" s="36"/>
    </row>
    <row r="6" spans="1:2" ht="41.25" customHeight="1" x14ac:dyDescent="0.3">
      <c r="A6" s="38" t="s">
        <v>49</v>
      </c>
      <c r="B6" s="36"/>
    </row>
    <row r="7" spans="1:2" ht="45" customHeight="1" x14ac:dyDescent="0.3">
      <c r="A7" s="39" t="s">
        <v>101</v>
      </c>
      <c r="B7" s="36"/>
    </row>
    <row r="8" spans="1:2" x14ac:dyDescent="0.3">
      <c r="B8" s="36"/>
    </row>
    <row r="9" spans="1:2" x14ac:dyDescent="0.3">
      <c r="B9" s="36"/>
    </row>
    <row r="10" spans="1:2" x14ac:dyDescent="0.3">
      <c r="B10" s="36"/>
    </row>
    <row r="11" spans="1:2" x14ac:dyDescent="0.3">
      <c r="B11" s="36"/>
    </row>
    <row r="12" spans="1:2" x14ac:dyDescent="0.3">
      <c r="A12" s="35"/>
      <c r="B12" s="36"/>
    </row>
    <row r="13" spans="1:2" x14ac:dyDescent="0.3">
      <c r="B13" s="36"/>
    </row>
    <row r="14" spans="1:2" x14ac:dyDescent="0.3">
      <c r="B14" s="36"/>
    </row>
    <row r="15" spans="1:2" x14ac:dyDescent="0.3">
      <c r="B15" s="36"/>
    </row>
    <row r="16" spans="1:2" x14ac:dyDescent="0.3">
      <c r="B16" s="36"/>
    </row>
    <row r="17" spans="1:2" x14ac:dyDescent="0.3">
      <c r="B17" s="36"/>
    </row>
    <row r="18" spans="1:2" x14ac:dyDescent="0.3">
      <c r="A18" s="35"/>
      <c r="B18" s="36"/>
    </row>
    <row r="19" spans="1:2" x14ac:dyDescent="0.3">
      <c r="B19" s="36"/>
    </row>
    <row r="20" spans="1:2" x14ac:dyDescent="0.3">
      <c r="B20" s="36"/>
    </row>
    <row r="21" spans="1:2" x14ac:dyDescent="0.3">
      <c r="B21" s="36"/>
    </row>
    <row r="22" spans="1:2" x14ac:dyDescent="0.3">
      <c r="B22" s="36"/>
    </row>
    <row r="23" spans="1:2" x14ac:dyDescent="0.3">
      <c r="B23" s="36"/>
    </row>
    <row r="24" spans="1:2" x14ac:dyDescent="0.3">
      <c r="A24" s="35"/>
      <c r="B24" s="36"/>
    </row>
    <row r="25" spans="1:2" x14ac:dyDescent="0.3">
      <c r="B25" s="36"/>
    </row>
    <row r="26" spans="1:2" x14ac:dyDescent="0.3">
      <c r="A26" s="37"/>
      <c r="B26" s="36"/>
    </row>
    <row r="27" spans="1:2" x14ac:dyDescent="0.3">
      <c r="B27" s="36"/>
    </row>
    <row r="28" spans="1:2" x14ac:dyDescent="0.3">
      <c r="A28" s="37"/>
      <c r="B28" s="36"/>
    </row>
    <row r="29" spans="1:2" x14ac:dyDescent="0.3">
      <c r="B29" s="36"/>
    </row>
    <row r="30" spans="1:2" x14ac:dyDescent="0.3">
      <c r="B30" s="36"/>
    </row>
    <row r="31" spans="1:2" x14ac:dyDescent="0.3">
      <c r="B31" s="36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B1" workbookViewId="0">
      <selection activeCell="D8" sqref="D8"/>
    </sheetView>
  </sheetViews>
  <sheetFormatPr defaultColWidth="9.109375" defaultRowHeight="14.4" x14ac:dyDescent="0.3"/>
  <cols>
    <col min="1" max="1" width="42.109375" style="25" customWidth="1"/>
    <col min="2" max="2" width="77.33203125" style="25" customWidth="1"/>
    <col min="3" max="16384" width="9.109375" style="26"/>
  </cols>
  <sheetData>
    <row r="1" spans="1:2" ht="57.6" x14ac:dyDescent="0.3">
      <c r="A1" s="221" t="s">
        <v>14</v>
      </c>
      <c r="B1" s="47" t="s">
        <v>64</v>
      </c>
    </row>
    <row r="2" spans="1:2" ht="28.8" x14ac:dyDescent="0.3">
      <c r="A2" s="222"/>
      <c r="B2" s="48" t="s">
        <v>30</v>
      </c>
    </row>
    <row r="3" spans="1:2" x14ac:dyDescent="0.3">
      <c r="A3" s="222"/>
      <c r="B3" s="48" t="s">
        <v>65</v>
      </c>
    </row>
    <row r="4" spans="1:2" ht="28.8" x14ac:dyDescent="0.3">
      <c r="A4" s="222"/>
      <c r="B4" s="48" t="s">
        <v>31</v>
      </c>
    </row>
    <row r="5" spans="1:2" ht="43.8" thickBot="1" x14ac:dyDescent="0.35">
      <c r="A5" s="223"/>
      <c r="B5" s="49" t="s">
        <v>66</v>
      </c>
    </row>
    <row r="6" spans="1:2" ht="43.2" x14ac:dyDescent="0.3">
      <c r="A6" s="221" t="s">
        <v>15</v>
      </c>
      <c r="B6" s="44" t="s">
        <v>67</v>
      </c>
    </row>
    <row r="7" spans="1:2" ht="28.8" x14ac:dyDescent="0.3">
      <c r="A7" s="222"/>
      <c r="B7" s="45" t="s">
        <v>68</v>
      </c>
    </row>
    <row r="8" spans="1:2" ht="43.2" x14ac:dyDescent="0.3">
      <c r="A8" s="222"/>
      <c r="B8" s="45" t="s">
        <v>69</v>
      </c>
    </row>
    <row r="9" spans="1:2" ht="28.8" x14ac:dyDescent="0.3">
      <c r="A9" s="222"/>
      <c r="B9" s="45" t="s">
        <v>70</v>
      </c>
    </row>
    <row r="10" spans="1:2" ht="43.2" x14ac:dyDescent="0.3">
      <c r="A10" s="222"/>
      <c r="B10" s="45" t="s">
        <v>71</v>
      </c>
    </row>
    <row r="11" spans="1:2" ht="28.8" x14ac:dyDescent="0.3">
      <c r="A11" s="222"/>
      <c r="B11" s="45" t="s">
        <v>72</v>
      </c>
    </row>
    <row r="12" spans="1:2" ht="57.6" x14ac:dyDescent="0.3">
      <c r="A12" s="222"/>
      <c r="B12" s="45" t="s">
        <v>73</v>
      </c>
    </row>
    <row r="13" spans="1:2" ht="29.4" thickBot="1" x14ac:dyDescent="0.35">
      <c r="A13" s="223"/>
      <c r="B13" s="46" t="s">
        <v>74</v>
      </c>
    </row>
    <row r="14" spans="1:2" ht="28.8" x14ac:dyDescent="0.3">
      <c r="A14" s="221" t="s">
        <v>16</v>
      </c>
      <c r="B14" s="44" t="s">
        <v>75</v>
      </c>
    </row>
    <row r="15" spans="1:2" ht="28.8" x14ac:dyDescent="0.3">
      <c r="A15" s="222"/>
      <c r="B15" s="45" t="s">
        <v>76</v>
      </c>
    </row>
    <row r="16" spans="1:2" ht="28.8" x14ac:dyDescent="0.3">
      <c r="A16" s="222"/>
      <c r="B16" s="45" t="s">
        <v>77</v>
      </c>
    </row>
    <row r="17" spans="1:2" x14ac:dyDescent="0.3">
      <c r="A17" s="222"/>
      <c r="B17" s="45" t="s">
        <v>78</v>
      </c>
    </row>
    <row r="18" spans="1:2" ht="28.8" x14ac:dyDescent="0.3">
      <c r="A18" s="222"/>
      <c r="B18" s="45" t="s">
        <v>79</v>
      </c>
    </row>
    <row r="19" spans="1:2" ht="29.4" thickBot="1" x14ac:dyDescent="0.35">
      <c r="A19" s="223"/>
      <c r="B19" s="46" t="s">
        <v>80</v>
      </c>
    </row>
    <row r="20" spans="1:2" ht="43.2" x14ac:dyDescent="0.3">
      <c r="A20" s="221" t="s">
        <v>17</v>
      </c>
      <c r="B20" s="44" t="s">
        <v>58</v>
      </c>
    </row>
    <row r="21" spans="1:2" ht="57.6" x14ac:dyDescent="0.3">
      <c r="A21" s="222"/>
      <c r="B21" s="45" t="s">
        <v>59</v>
      </c>
    </row>
    <row r="22" spans="1:2" ht="28.8" x14ac:dyDescent="0.3">
      <c r="A22" s="222"/>
      <c r="B22" s="45" t="s">
        <v>60</v>
      </c>
    </row>
    <row r="23" spans="1:2" ht="43.2" x14ac:dyDescent="0.3">
      <c r="A23" s="222"/>
      <c r="B23" s="45" t="s">
        <v>61</v>
      </c>
    </row>
    <row r="24" spans="1:2" ht="43.2" x14ac:dyDescent="0.3">
      <c r="A24" s="222"/>
      <c r="B24" s="45" t="s">
        <v>62</v>
      </c>
    </row>
    <row r="25" spans="1:2" ht="58.2" thickBot="1" x14ac:dyDescent="0.35">
      <c r="A25" s="223"/>
      <c r="B25" s="46" t="s">
        <v>63</v>
      </c>
    </row>
    <row r="26" spans="1:2" ht="57.6" x14ac:dyDescent="0.3">
      <c r="A26" s="221" t="s">
        <v>18</v>
      </c>
      <c r="B26" s="28" t="s">
        <v>32</v>
      </c>
    </row>
    <row r="27" spans="1:2" ht="29.4" thickBot="1" x14ac:dyDescent="0.35">
      <c r="A27" s="223"/>
      <c r="B27" s="29" t="s">
        <v>33</v>
      </c>
    </row>
    <row r="28" spans="1:2" ht="43.2" x14ac:dyDescent="0.3">
      <c r="A28" s="221" t="s">
        <v>34</v>
      </c>
      <c r="B28" s="28" t="s">
        <v>35</v>
      </c>
    </row>
    <row r="29" spans="1:2" ht="15" thickBot="1" x14ac:dyDescent="0.35">
      <c r="A29" s="223"/>
      <c r="B29" s="29" t="s">
        <v>36</v>
      </c>
    </row>
    <row r="30" spans="1:2" ht="43.2" x14ac:dyDescent="0.3">
      <c r="A30" s="218" t="s">
        <v>19</v>
      </c>
      <c r="B30" s="44" t="s">
        <v>54</v>
      </c>
    </row>
    <row r="31" spans="1:2" ht="28.8" x14ac:dyDescent="0.3">
      <c r="A31" s="219"/>
      <c r="B31" s="45" t="s">
        <v>55</v>
      </c>
    </row>
    <row r="32" spans="1:2" ht="43.2" x14ac:dyDescent="0.3">
      <c r="A32" s="219"/>
      <c r="B32" s="45" t="s">
        <v>56</v>
      </c>
    </row>
    <row r="33" spans="1:2" ht="29.4" thickBot="1" x14ac:dyDescent="0.35">
      <c r="A33" s="220"/>
      <c r="B33" s="46" t="s">
        <v>57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"/>
    </sheetView>
  </sheetViews>
  <sheetFormatPr defaultColWidth="9.109375" defaultRowHeight="14.4" x14ac:dyDescent="0.3"/>
  <cols>
    <col min="1" max="1" width="91.5546875" style="26" customWidth="1"/>
    <col min="2" max="16384" width="9.109375" style="26"/>
  </cols>
  <sheetData>
    <row r="1" spans="1:1" ht="51.75" customHeight="1" x14ac:dyDescent="0.3">
      <c r="A1" s="51" t="s">
        <v>41</v>
      </c>
    </row>
    <row r="2" spans="1:1" ht="36.75" customHeight="1" x14ac:dyDescent="0.3">
      <c r="A2" s="25" t="s">
        <v>81</v>
      </c>
    </row>
    <row r="3" spans="1:1" ht="100.8" x14ac:dyDescent="0.3">
      <c r="A3" s="30" t="s">
        <v>42</v>
      </c>
    </row>
    <row r="4" spans="1:1" ht="43.2" x14ac:dyDescent="0.3">
      <c r="A4" s="51" t="s">
        <v>43</v>
      </c>
    </row>
    <row r="5" spans="1:1" ht="38.25" customHeight="1" x14ac:dyDescent="0.3">
      <c r="A5" s="52" t="s">
        <v>82</v>
      </c>
    </row>
    <row r="6" spans="1:1" ht="58.5" customHeight="1" x14ac:dyDescent="0.3">
      <c r="A6" s="25" t="s">
        <v>44</v>
      </c>
    </row>
    <row r="7" spans="1:1" ht="38.25" customHeight="1" x14ac:dyDescent="0.3">
      <c r="A7" s="25" t="s">
        <v>45</v>
      </c>
    </row>
    <row r="9" spans="1:1" x14ac:dyDescent="0.3">
      <c r="A9" s="32"/>
    </row>
    <row r="11" spans="1:1" x14ac:dyDescent="0.3">
      <c r="A11" s="32"/>
    </row>
    <row r="13" spans="1:1" x14ac:dyDescent="0.3">
      <c r="A13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25" workbookViewId="0">
      <selection sqref="A1:A5"/>
    </sheetView>
  </sheetViews>
  <sheetFormatPr defaultColWidth="9.109375" defaultRowHeight="14.4" x14ac:dyDescent="0.3"/>
  <cols>
    <col min="1" max="1" width="79.6640625" style="26" customWidth="1"/>
    <col min="2" max="16384" width="9.109375" style="26"/>
  </cols>
  <sheetData>
    <row r="1" spans="1:1" x14ac:dyDescent="0.3">
      <c r="A1" s="61" t="s">
        <v>168</v>
      </c>
    </row>
    <row r="2" spans="1:1" ht="144" x14ac:dyDescent="0.3">
      <c r="A2" s="27" t="s">
        <v>37</v>
      </c>
    </row>
    <row r="3" spans="1:1" ht="100.8" x14ac:dyDescent="0.3">
      <c r="A3" s="27" t="s">
        <v>38</v>
      </c>
    </row>
    <row r="4" spans="1:1" ht="86.4" x14ac:dyDescent="0.3">
      <c r="A4" s="27" t="s">
        <v>39</v>
      </c>
    </row>
    <row r="5" spans="1:1" ht="72" x14ac:dyDescent="0.3">
      <c r="A5" s="27" t="s">
        <v>40</v>
      </c>
    </row>
    <row r="6" spans="1:1" x14ac:dyDescent="0.3">
      <c r="A6" s="25"/>
    </row>
    <row r="7" spans="1:1" x14ac:dyDescent="0.3">
      <c r="A7" s="25"/>
    </row>
    <row r="8" spans="1:1" x14ac:dyDescent="0.3">
      <c r="A8" s="25"/>
    </row>
    <row r="9" spans="1:1" x14ac:dyDescent="0.3">
      <c r="A9" s="25"/>
    </row>
    <row r="10" spans="1:1" x14ac:dyDescent="0.3">
      <c r="A10" s="2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B1" workbookViewId="0">
      <selection activeCell="O7" sqref="O7"/>
    </sheetView>
  </sheetViews>
  <sheetFormatPr defaultRowHeight="14.4" x14ac:dyDescent="0.3"/>
  <cols>
    <col min="1" max="1" width="95.5546875" customWidth="1"/>
  </cols>
  <sheetData>
    <row r="1" spans="1:1" ht="43.2" x14ac:dyDescent="0.3">
      <c r="A1" s="50" t="s">
        <v>83</v>
      </c>
    </row>
    <row r="2" spans="1:1" x14ac:dyDescent="0.3">
      <c r="A2" s="50" t="s">
        <v>46</v>
      </c>
    </row>
    <row r="3" spans="1:1" ht="28.8" x14ac:dyDescent="0.3">
      <c r="A3" s="50" t="s">
        <v>85</v>
      </c>
    </row>
    <row r="4" spans="1:1" ht="28.8" x14ac:dyDescent="0.3">
      <c r="A4" s="50" t="s">
        <v>88</v>
      </c>
    </row>
    <row r="5" spans="1:1" ht="28.8" x14ac:dyDescent="0.3">
      <c r="A5" s="31" t="s">
        <v>47</v>
      </c>
    </row>
    <row r="6" spans="1:1" ht="43.2" x14ac:dyDescent="0.3">
      <c r="A6" s="31" t="s">
        <v>89</v>
      </c>
    </row>
    <row r="7" spans="1:1" ht="28.8" x14ac:dyDescent="0.3">
      <c r="A7" s="31" t="s">
        <v>48</v>
      </c>
    </row>
    <row r="8" spans="1:1" ht="28.8" x14ac:dyDescent="0.3">
      <c r="A8" s="50" t="s">
        <v>86</v>
      </c>
    </row>
    <row r="9" spans="1:1" s="26" customFormat="1" ht="36" customHeight="1" x14ac:dyDescent="0.3">
      <c r="A9" s="52" t="s">
        <v>84</v>
      </c>
    </row>
    <row r="10" spans="1:1" ht="50.25" customHeight="1" x14ac:dyDescent="0.3">
      <c r="A10" s="50" t="s">
        <v>87</v>
      </c>
    </row>
    <row r="11" spans="1:1" x14ac:dyDescent="0.3">
      <c r="A11" s="31"/>
    </row>
    <row r="13" spans="1:1" x14ac:dyDescent="0.3">
      <c r="A13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Windows-felhasználó</cp:lastModifiedBy>
  <cp:lastPrinted>2023-03-17T08:25:55Z</cp:lastPrinted>
  <dcterms:created xsi:type="dcterms:W3CDTF">2018-12-01T10:26:04Z</dcterms:created>
  <dcterms:modified xsi:type="dcterms:W3CDTF">2023-03-17T08:25:57Z</dcterms:modified>
</cp:coreProperties>
</file>